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28"/>
  <workbookPr codeName="ThisWorkbook"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178f\AC\Temp\"/>
    </mc:Choice>
  </mc:AlternateContent>
  <xr:revisionPtr revIDLastSave="1" documentId="13_ncr:1_{D1B80572-58E4-40C0-8A3D-377D3AEEA37A}" xr6:coauthVersionLast="45" xr6:coauthVersionMax="45" xr10:uidLastSave="{D7E46990-17D5-404A-93F7-2173FBC36F24}"/>
  <bookViews>
    <workbookView xWindow="-105" yWindow="-105" windowWidth="23250" windowHeight="12570" tabRatio="831" xr2:uid="{00000000-000D-0000-FFFF-FFFF00000000}"/>
  </bookViews>
  <sheets>
    <sheet name="Main menu" sheetId="37" r:id="rId1"/>
    <sheet name="Daysim Flow diagram" sheetId="40" r:id="rId2"/>
    <sheet name="SACOG Configuration" sheetId="65" r:id="rId3"/>
    <sheet name="Config XML File RSG" sheetId="25" r:id="rId4"/>
    <sheet name="Roster Combinations File" sheetId="39" r:id="rId5"/>
    <sheet name="ModelOutput" sheetId="63" r:id="rId6"/>
    <sheet name="Roster File" sheetId="26" r:id="rId7"/>
    <sheet name="Zone indexes file" sheetId="28" r:id="rId8"/>
    <sheet name="Park and ride node file" sheetId="29" r:id="rId9"/>
    <sheet name="Park and ride shadow pricing" sheetId="47" r:id="rId10"/>
    <sheet name="IXXI fractions file " sheetId="30" r:id="rId11"/>
    <sheet name="Input Parcel file " sheetId="27" r:id="rId12"/>
    <sheet name="Input Household" sheetId="66" r:id="rId13"/>
    <sheet name="Output Household  " sheetId="32" r:id="rId14"/>
    <sheet name="Input Person" sheetId="67" r:id="rId15"/>
    <sheet name="Output Person" sheetId="31" r:id="rId16"/>
    <sheet name="Output Houshold-day file " sheetId="33" r:id="rId17"/>
    <sheet name="Output Person-day file " sheetId="34" r:id="rId18"/>
    <sheet name="Output Tour file" sheetId="35" r:id="rId19"/>
    <sheet name="Output Trip file " sheetId="36" r:id="rId20"/>
    <sheet name="Outputs Relations" sheetId="68" r:id="rId21"/>
    <sheet name="PathTypeModel" sheetId="41" r:id="rId22"/>
    <sheet name="AutoOwnership" sheetId="2" r:id="rId23"/>
    <sheet name="EscortTourMode" sheetId="3" r:id="rId24"/>
    <sheet name="IndividualPersonDayPattern" sheetId="4" r:id="rId25"/>
    <sheet name="IntermediateStopGeneration" sheetId="5" r:id="rId26"/>
    <sheet name="IntermediateStopLocation" sheetId="42" r:id="rId27"/>
    <sheet name="OtherHomeBasedTourMode" sheetId="7" r:id="rId28"/>
    <sheet name="OtherHomeBasedTourTime" sheetId="9" r:id="rId29"/>
    <sheet name="OtherTourDestination" sheetId="43" r:id="rId30"/>
    <sheet name="PayToParkAtWorkplace" sheetId="10" r:id="rId31"/>
    <sheet name="PersonExactNumberOfTours" sheetId="11" r:id="rId32"/>
    <sheet name="School Location Lower Level" sheetId="46" r:id="rId33"/>
    <sheet name="School Location Upper Level" sheetId="12" r:id="rId34"/>
    <sheet name="SchoolTourMode" sheetId="13" r:id="rId35"/>
    <sheet name="SchoolTourTime" sheetId="14" r:id="rId36"/>
    <sheet name="TransitPassOwnership" sheetId="15" r:id="rId37"/>
    <sheet name="TripMode" sheetId="16" r:id="rId38"/>
    <sheet name="TripTime" sheetId="17" r:id="rId39"/>
    <sheet name="WorkBasedSubtourGeneration" sheetId="18" r:id="rId40"/>
    <sheet name="WorkBasedSubtourMode" sheetId="19" r:id="rId41"/>
    <sheet name="WorkBasedSubtourTime" sheetId="20" r:id="rId42"/>
    <sheet name="WorkLocation Lower Level" sheetId="45" r:id="rId43"/>
    <sheet name="WorkLocation Upper Level" sheetId="21" r:id="rId44"/>
    <sheet name="WorkTourDestination Lower Level" sheetId="44" r:id="rId45"/>
    <sheet name="WorkTourDestination Upper Level" sheetId="22" r:id="rId46"/>
    <sheet name="WorkTourMode" sheetId="23" r:id="rId47"/>
    <sheet name="WorkTourTime" sheetId="24" r:id="rId48"/>
    <sheet name="Open Source Agreement" sheetId="38" r:id="rId49"/>
    <sheet name="ModelInput" sheetId="62" r:id="rId50"/>
  </sheets>
  <definedNames>
    <definedName name="_xlnm._FilterDatabase" localSheetId="2" hidden="1">'SACOG Configuration'!$A$2:$O$2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3" i="62" l="1"/>
  <c r="F44" i="62"/>
  <c r="F45" i="62"/>
  <c r="F46" i="62"/>
  <c r="F47" i="62"/>
  <c r="F48" i="62"/>
  <c r="F49" i="62"/>
  <c r="F50" i="62"/>
  <c r="F42" i="62"/>
  <c r="C18" i="65" l="1"/>
  <c r="C19" i="65"/>
  <c r="C20" i="65"/>
  <c r="C21" i="65"/>
  <c r="C22" i="65"/>
  <c r="C23" i="65"/>
  <c r="C24" i="65"/>
  <c r="C25" i="65"/>
  <c r="C26" i="65"/>
  <c r="C27" i="65"/>
  <c r="C28" i="65"/>
  <c r="C29" i="65"/>
  <c r="C30" i="65"/>
  <c r="C31" i="65"/>
  <c r="C32" i="65"/>
  <c r="C33" i="65"/>
  <c r="C34" i="65"/>
  <c r="C35" i="65"/>
  <c r="C36" i="65"/>
  <c r="C37" i="65"/>
  <c r="C38" i="65"/>
  <c r="C39" i="65"/>
  <c r="C40" i="65"/>
  <c r="C41" i="65"/>
  <c r="C42" i="65"/>
  <c r="C43" i="65"/>
  <c r="C44" i="65"/>
  <c r="C45" i="65"/>
  <c r="C46" i="65"/>
  <c r="C47" i="65"/>
  <c r="C48" i="65"/>
  <c r="C49" i="65"/>
  <c r="C50" i="65"/>
  <c r="C51" i="65"/>
  <c r="C52" i="65"/>
  <c r="C53" i="65"/>
  <c r="C54" i="65"/>
  <c r="C55" i="65"/>
  <c r="C56" i="65"/>
  <c r="C57" i="65"/>
  <c r="C58" i="65"/>
  <c r="C59" i="65"/>
  <c r="C60" i="65"/>
  <c r="C61" i="65"/>
  <c r="C62" i="65"/>
  <c r="C63" i="65"/>
  <c r="C64" i="65"/>
  <c r="C65" i="65"/>
  <c r="C66" i="65"/>
  <c r="C67" i="65"/>
  <c r="C68" i="65"/>
  <c r="C69" i="65"/>
  <c r="C70" i="65"/>
  <c r="C71" i="65"/>
  <c r="C72" i="65"/>
  <c r="C73" i="65"/>
  <c r="C74" i="65"/>
  <c r="C75" i="65"/>
  <c r="C76" i="65"/>
  <c r="C77" i="65"/>
  <c r="C78" i="65"/>
  <c r="C79" i="65"/>
  <c r="C80" i="65"/>
  <c r="C81" i="65"/>
  <c r="C82" i="65"/>
  <c r="C83" i="65"/>
  <c r="C84" i="65"/>
  <c r="C85" i="65"/>
  <c r="C86" i="65"/>
  <c r="C87" i="65"/>
  <c r="C88" i="65"/>
  <c r="C89" i="65"/>
  <c r="C90" i="65"/>
  <c r="C91" i="65"/>
  <c r="C92" i="65"/>
  <c r="C93" i="65"/>
  <c r="C94" i="65"/>
  <c r="C95" i="65"/>
  <c r="C96" i="65"/>
  <c r="C97" i="65"/>
  <c r="C98" i="65"/>
  <c r="C99" i="65"/>
  <c r="C100" i="65"/>
  <c r="C101" i="65"/>
  <c r="C102" i="65"/>
  <c r="C103" i="65"/>
  <c r="C104" i="65"/>
  <c r="C105" i="65"/>
  <c r="C106" i="65"/>
  <c r="C107" i="65"/>
  <c r="C108" i="65"/>
  <c r="C109" i="65"/>
  <c r="C110" i="65"/>
  <c r="C111" i="65"/>
  <c r="C112" i="65"/>
  <c r="C113" i="65"/>
  <c r="C114" i="65"/>
  <c r="C115" i="65"/>
  <c r="C116" i="65"/>
  <c r="C117" i="65"/>
  <c r="C118" i="65"/>
  <c r="C119" i="65"/>
  <c r="C120" i="65"/>
  <c r="C121" i="65"/>
  <c r="C122" i="65"/>
  <c r="C123" i="65"/>
  <c r="C124" i="65"/>
  <c r="C125" i="65"/>
  <c r="C126" i="65"/>
  <c r="C127" i="65"/>
  <c r="C128" i="65"/>
  <c r="C129" i="65"/>
  <c r="C130" i="65"/>
  <c r="C131" i="65"/>
  <c r="C132" i="65"/>
  <c r="C133" i="65"/>
  <c r="C134" i="65"/>
  <c r="C135" i="65"/>
  <c r="C136" i="65"/>
  <c r="C137" i="65"/>
  <c r="C138" i="65"/>
  <c r="C139" i="65"/>
  <c r="C140" i="65"/>
  <c r="C141" i="65"/>
  <c r="C142" i="65"/>
  <c r="C143" i="65"/>
  <c r="C144" i="65"/>
  <c r="C145" i="65"/>
  <c r="C146" i="65"/>
  <c r="C147" i="65"/>
  <c r="C148" i="65"/>
  <c r="C149" i="65"/>
  <c r="C150" i="65"/>
  <c r="C151" i="65"/>
  <c r="C152" i="65"/>
  <c r="C153" i="65"/>
  <c r="C154" i="65"/>
  <c r="C155" i="65"/>
  <c r="C156" i="65"/>
  <c r="C157" i="65"/>
  <c r="C158" i="65"/>
  <c r="C159" i="65"/>
  <c r="C160" i="65"/>
  <c r="C161" i="65"/>
  <c r="C162" i="65"/>
  <c r="C163" i="65"/>
  <c r="C164" i="65"/>
  <c r="C165" i="65"/>
  <c r="C166" i="65"/>
  <c r="C167" i="65"/>
  <c r="C168" i="65"/>
  <c r="C169" i="65"/>
  <c r="C170" i="65"/>
  <c r="C171" i="65"/>
  <c r="C172" i="65"/>
  <c r="C173" i="65"/>
  <c r="C174" i="65"/>
  <c r="C175" i="65"/>
  <c r="C176" i="65"/>
  <c r="C177" i="65"/>
  <c r="C178" i="65"/>
  <c r="C179" i="65"/>
  <c r="C180" i="65"/>
  <c r="C181" i="65"/>
  <c r="C182" i="65"/>
  <c r="C183" i="65"/>
  <c r="C184" i="65"/>
  <c r="C185" i="65"/>
  <c r="C186" i="65"/>
  <c r="C187" i="65"/>
  <c r="C188" i="65"/>
  <c r="C189" i="65"/>
  <c r="C190" i="65"/>
  <c r="C191" i="65"/>
  <c r="C192" i="65"/>
  <c r="C193" i="65"/>
  <c r="C194" i="65"/>
  <c r="C195" i="65"/>
  <c r="C196" i="65"/>
  <c r="C197" i="65"/>
  <c r="C198" i="65"/>
  <c r="C199" i="65"/>
  <c r="C200" i="65"/>
  <c r="C201" i="65"/>
  <c r="C202" i="65"/>
  <c r="C203" i="65"/>
  <c r="C204" i="65"/>
  <c r="C205" i="65"/>
  <c r="C206" i="65"/>
  <c r="C207" i="65"/>
  <c r="C208" i="65"/>
  <c r="C209" i="65"/>
  <c r="C210" i="65"/>
  <c r="C211" i="65"/>
  <c r="C212" i="65"/>
  <c r="C213" i="65"/>
  <c r="C214" i="65"/>
  <c r="C215" i="65"/>
  <c r="C216" i="65"/>
  <c r="C217" i="65"/>
  <c r="C218" i="65"/>
  <c r="C219" i="65"/>
  <c r="C220" i="65"/>
  <c r="C221" i="65"/>
  <c r="C222" i="65"/>
  <c r="C223" i="65"/>
  <c r="C224" i="65"/>
  <c r="C225" i="65"/>
  <c r="C226" i="65"/>
  <c r="C227" i="65"/>
  <c r="C228" i="65"/>
  <c r="C229" i="65"/>
  <c r="C230" i="65"/>
  <c r="C231" i="65"/>
  <c r="C232" i="65"/>
  <c r="C233" i="65"/>
  <c r="C234" i="65"/>
  <c r="C235" i="65"/>
  <c r="C236" i="65"/>
  <c r="C237" i="65"/>
  <c r="C238" i="65"/>
  <c r="C239" i="65"/>
  <c r="C240" i="65"/>
  <c r="C241" i="65"/>
  <c r="C242" i="65"/>
  <c r="C243" i="65"/>
  <c r="C244" i="65"/>
  <c r="C245" i="65"/>
  <c r="C246" i="65"/>
  <c r="C247" i="65"/>
  <c r="C248" i="65"/>
  <c r="C249" i="65"/>
  <c r="C250" i="65"/>
  <c r="C251" i="65"/>
  <c r="C252" i="65"/>
  <c r="C253" i="65"/>
  <c r="C254" i="65"/>
  <c r="C255" i="65"/>
  <c r="C256" i="65"/>
  <c r="C257" i="65"/>
  <c r="C258" i="65"/>
  <c r="C259" i="65"/>
  <c r="C260" i="65"/>
  <c r="C261" i="65"/>
  <c r="C262" i="65"/>
  <c r="C263" i="65"/>
  <c r="C264" i="65"/>
  <c r="C265" i="65"/>
  <c r="C266" i="65"/>
  <c r="C267" i="65"/>
  <c r="C268" i="65"/>
  <c r="C269" i="65"/>
  <c r="C270" i="65"/>
  <c r="C271" i="65"/>
  <c r="C272" i="65"/>
  <c r="C273" i="65"/>
  <c r="C274" i="65"/>
  <c r="C275" i="65"/>
  <c r="C276" i="65"/>
  <c r="C277" i="65"/>
  <c r="C278" i="65"/>
  <c r="C279" i="65"/>
  <c r="C280" i="65"/>
  <c r="C281" i="65"/>
  <c r="C282" i="65"/>
  <c r="C283" i="65"/>
  <c r="C284" i="65"/>
  <c r="C285" i="65"/>
  <c r="C286" i="65"/>
  <c r="C287" i="65"/>
  <c r="C288" i="65"/>
  <c r="C289" i="65"/>
  <c r="C290" i="65"/>
  <c r="C291" i="65"/>
  <c r="C292" i="65"/>
  <c r="C293" i="65"/>
  <c r="C294" i="65"/>
  <c r="C295" i="65"/>
  <c r="C296" i="65"/>
  <c r="C297" i="65"/>
  <c r="C298" i="65"/>
  <c r="C299" i="65"/>
  <c r="C300" i="65"/>
  <c r="C301" i="65"/>
  <c r="C302" i="65"/>
  <c r="C303" i="65"/>
  <c r="C304" i="65"/>
  <c r="C305" i="65"/>
  <c r="C306" i="65"/>
  <c r="C307" i="65"/>
  <c r="C308" i="65"/>
  <c r="C309" i="65"/>
  <c r="C310" i="65"/>
  <c r="C311" i="65"/>
  <c r="C312" i="65"/>
  <c r="C313" i="65"/>
  <c r="C314" i="65"/>
  <c r="C315" i="65"/>
  <c r="C316" i="65"/>
  <c r="C317" i="65"/>
  <c r="C318" i="65"/>
  <c r="C319" i="65"/>
  <c r="C320" i="65"/>
  <c r="C321" i="65"/>
  <c r="C322" i="65"/>
  <c r="C323" i="65"/>
  <c r="C17" i="65"/>
  <c r="C324" i="65"/>
  <c r="F5" i="5" l="1"/>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4" i="5"/>
  <c r="F5" i="18"/>
  <c r="F6" i="18"/>
  <c r="F7" i="18"/>
  <c r="F8" i="18"/>
  <c r="F9" i="18"/>
  <c r="F10" i="18"/>
  <c r="F11" i="18"/>
  <c r="F12" i="18"/>
  <c r="F13" i="18"/>
  <c r="F14" i="18"/>
  <c r="F15" i="18"/>
  <c r="F16" i="18"/>
  <c r="F17" i="18"/>
  <c r="F18" i="18"/>
  <c r="F4" i="18"/>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5" i="11"/>
  <c r="F4" i="1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4" i="2"/>
  <c r="F5" i="12" l="1"/>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4" i="12"/>
  <c r="F5" i="46"/>
  <c r="F6" i="46"/>
  <c r="F7" i="46"/>
  <c r="F8" i="46"/>
  <c r="F9" i="46"/>
  <c r="F10" i="46"/>
  <c r="F11" i="46"/>
  <c r="F12" i="46"/>
  <c r="F13" i="46"/>
  <c r="F14" i="46"/>
  <c r="F15" i="46"/>
  <c r="F16" i="46"/>
  <c r="F17" i="46"/>
  <c r="F18" i="46"/>
  <c r="F19" i="46"/>
  <c r="F20" i="46"/>
  <c r="F21" i="46"/>
  <c r="F22" i="46"/>
  <c r="F23" i="46"/>
  <c r="F24" i="46"/>
  <c r="F25" i="46"/>
  <c r="F26" i="46"/>
  <c r="F27" i="46"/>
  <c r="F28" i="46"/>
  <c r="F29" i="46"/>
  <c r="F30" i="46"/>
  <c r="F31" i="46"/>
  <c r="F32" i="46"/>
  <c r="F33" i="46"/>
  <c r="F34" i="46"/>
  <c r="F35" i="46"/>
  <c r="F36" i="46"/>
  <c r="F37" i="46"/>
  <c r="F38" i="46"/>
  <c r="F39" i="46"/>
  <c r="F40" i="46"/>
  <c r="F41" i="46"/>
  <c r="F42" i="46"/>
  <c r="F43" i="46"/>
  <c r="F44" i="46"/>
  <c r="F45" i="46"/>
  <c r="F46" i="46"/>
  <c r="F47" i="46"/>
  <c r="F48" i="46"/>
  <c r="F49" i="46"/>
  <c r="F50" i="46"/>
  <c r="F51" i="46"/>
  <c r="F52" i="46"/>
  <c r="F53" i="46"/>
  <c r="F54" i="46"/>
  <c r="F55" i="46"/>
  <c r="F56" i="46"/>
  <c r="F57" i="46"/>
  <c r="F58" i="46"/>
  <c r="F59" i="46"/>
  <c r="F60" i="46"/>
  <c r="F61" i="46"/>
  <c r="F62" i="46"/>
  <c r="F4" i="46"/>
  <c r="F75" i="45"/>
  <c r="F74" i="45"/>
  <c r="F73" i="45"/>
  <c r="F72" i="45"/>
  <c r="F71" i="45"/>
  <c r="F70" i="45"/>
  <c r="F69" i="45"/>
  <c r="F68" i="45"/>
  <c r="F67" i="45"/>
  <c r="F66" i="45"/>
  <c r="F65" i="45"/>
  <c r="F64" i="45"/>
  <c r="F63" i="45"/>
  <c r="F62" i="45"/>
  <c r="F61" i="45"/>
  <c r="F60" i="45"/>
  <c r="F59" i="45"/>
  <c r="F58" i="45"/>
  <c r="F57" i="45"/>
  <c r="F56" i="45"/>
  <c r="F55" i="45"/>
  <c r="F54" i="45"/>
  <c r="F53" i="45"/>
  <c r="F52" i="45"/>
  <c r="F51" i="45"/>
  <c r="F50" i="45"/>
  <c r="F49" i="45"/>
  <c r="F48" i="45"/>
  <c r="F47" i="45"/>
  <c r="F46" i="45"/>
  <c r="F45" i="45"/>
  <c r="F44" i="45"/>
  <c r="F43" i="45"/>
  <c r="F42" i="45"/>
  <c r="F41" i="45"/>
  <c r="F40" i="45"/>
  <c r="F39" i="45"/>
  <c r="F38" i="45"/>
  <c r="F37" i="45"/>
  <c r="F36" i="45"/>
  <c r="F35" i="45"/>
  <c r="F34" i="45"/>
  <c r="F33" i="45"/>
  <c r="F32" i="45"/>
  <c r="F31" i="45"/>
  <c r="F30" i="45"/>
  <c r="F29" i="45"/>
  <c r="F28" i="45"/>
  <c r="F27" i="45"/>
  <c r="F26" i="45"/>
  <c r="F25" i="45"/>
  <c r="F24" i="45"/>
  <c r="F23" i="45"/>
  <c r="F22" i="45"/>
  <c r="F21" i="45"/>
  <c r="F20" i="45"/>
  <c r="F19" i="45"/>
  <c r="F18" i="45"/>
  <c r="F17" i="45"/>
  <c r="F16" i="45"/>
  <c r="F15" i="45"/>
  <c r="F14" i="45"/>
  <c r="F13" i="45"/>
  <c r="F12" i="45"/>
  <c r="F11" i="45"/>
  <c r="F10" i="45"/>
  <c r="F9" i="45"/>
  <c r="F8" i="45"/>
  <c r="F7" i="45"/>
  <c r="F6" i="45"/>
  <c r="F5" i="45"/>
  <c r="F4" i="45"/>
  <c r="F5" i="21"/>
  <c r="F6" i="21"/>
  <c r="F7" i="21"/>
  <c r="F8" i="21"/>
  <c r="F9" i="21"/>
  <c r="F10" i="21"/>
  <c r="F11" i="21"/>
  <c r="F12" i="21"/>
  <c r="F13" i="21"/>
  <c r="F14" i="21"/>
  <c r="F15" i="21"/>
  <c r="F16" i="21"/>
  <c r="F17" i="21"/>
  <c r="F18" i="21"/>
  <c r="F19" i="21"/>
  <c r="F20" i="21"/>
  <c r="F21" i="21"/>
  <c r="F22" i="21"/>
  <c r="F23" i="21"/>
  <c r="F24" i="21"/>
  <c r="F25" i="21"/>
  <c r="F26" i="21"/>
  <c r="F27" i="21"/>
  <c r="F28" i="21"/>
  <c r="F29" i="21"/>
  <c r="F30" i="21"/>
  <c r="F31" i="21"/>
  <c r="F32" i="21"/>
  <c r="F33" i="21"/>
  <c r="F34" i="21"/>
  <c r="F35" i="21"/>
  <c r="F36" i="21"/>
  <c r="F37" i="21"/>
  <c r="F38" i="21"/>
  <c r="F39" i="21"/>
  <c r="F40" i="21"/>
  <c r="F41" i="21"/>
  <c r="F42" i="21"/>
  <c r="F43" i="21"/>
  <c r="F44" i="21"/>
  <c r="F45" i="21"/>
  <c r="F46" i="21"/>
  <c r="F47" i="21"/>
  <c r="F48" i="21"/>
  <c r="F49" i="21"/>
  <c r="F50" i="21"/>
  <c r="F51" i="21"/>
  <c r="F52" i="21"/>
  <c r="F53" i="21"/>
  <c r="F54" i="21"/>
  <c r="F55" i="21"/>
  <c r="F56" i="21"/>
  <c r="F57" i="21"/>
  <c r="F58" i="21"/>
  <c r="F59" i="21"/>
  <c r="F60" i="21"/>
  <c r="F61" i="21"/>
  <c r="F62" i="21"/>
  <c r="F63" i="21"/>
  <c r="F64" i="21"/>
  <c r="F65" i="21"/>
  <c r="F66" i="21"/>
  <c r="F67" i="21"/>
  <c r="F68" i="21"/>
  <c r="F69" i="21"/>
  <c r="F70" i="21"/>
  <c r="F71" i="21"/>
  <c r="F72" i="21"/>
  <c r="F73" i="21"/>
  <c r="F74" i="21"/>
  <c r="F75" i="21"/>
  <c r="F76" i="21"/>
  <c r="F4" i="21"/>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4" i="22"/>
  <c r="F5" i="22"/>
  <c r="F6" i="22"/>
  <c r="F7" i="22"/>
  <c r="F8" i="22"/>
  <c r="F9" i="22"/>
  <c r="F10" i="22"/>
  <c r="F11" i="44"/>
  <c r="F12" i="44"/>
  <c r="F13" i="44"/>
  <c r="F14" i="44"/>
  <c r="F15" i="44"/>
  <c r="F16" i="44"/>
  <c r="F17" i="44"/>
  <c r="F18" i="44"/>
  <c r="F19" i="44"/>
  <c r="F20" i="44"/>
  <c r="F21" i="44"/>
  <c r="F22" i="44"/>
  <c r="F23" i="44"/>
  <c r="F24" i="44"/>
  <c r="F25" i="44"/>
  <c r="F26" i="44"/>
  <c r="F27" i="44"/>
  <c r="F28" i="44"/>
  <c r="F29" i="44"/>
  <c r="F30" i="44"/>
  <c r="F31" i="44"/>
  <c r="F32" i="44"/>
  <c r="F33" i="44"/>
  <c r="F34" i="44"/>
  <c r="F10" i="44"/>
  <c r="F5" i="4"/>
  <c r="F6" i="4"/>
  <c r="F7" i="4"/>
  <c r="F8" i="4"/>
  <c r="F9" i="4"/>
  <c r="F10" i="4"/>
  <c r="F11" i="4"/>
  <c r="F12" i="4"/>
  <c r="F13" i="4"/>
  <c r="F14" i="4"/>
  <c r="F15" i="4"/>
  <c r="F16" i="4"/>
  <c r="F17" i="4"/>
  <c r="F18" i="4"/>
  <c r="F19" i="4"/>
  <c r="F20" i="4"/>
  <c r="F21" i="4"/>
  <c r="F22" i="4"/>
  <c r="F23" i="4"/>
  <c r="F24" i="4"/>
  <c r="F25" i="4"/>
  <c r="F26" i="4"/>
  <c r="F27" i="4"/>
  <c r="F28" i="4"/>
  <c r="F29" i="4"/>
  <c r="F30" i="4"/>
  <c r="F31" i="4"/>
  <c r="F35" i="4"/>
  <c r="F36" i="4"/>
  <c r="F37" i="4"/>
  <c r="F38" i="4"/>
  <c r="F39" i="4"/>
  <c r="F40" i="4"/>
  <c r="F41" i="4"/>
  <c r="F42" i="4"/>
  <c r="F43" i="4"/>
  <c r="F44"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7" i="4"/>
  <c r="F258" i="4"/>
  <c r="F259" i="4"/>
  <c r="F260" i="4"/>
  <c r="F261" i="4"/>
  <c r="F262" i="4"/>
  <c r="F263" i="4"/>
  <c r="F264" i="4"/>
  <c r="F265" i="4"/>
  <c r="F266" i="4"/>
  <c r="F267" i="4"/>
  <c r="F268" i="4"/>
  <c r="F269" i="4"/>
  <c r="F270" i="4"/>
  <c r="F271" i="4"/>
  <c r="F272" i="4"/>
  <c r="F273" i="4"/>
  <c r="F274" i="4"/>
  <c r="F275" i="4"/>
  <c r="F276"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4" i="4"/>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F8" i="43"/>
  <c r="F7" i="43"/>
  <c r="F6" i="43"/>
  <c r="F5" i="43"/>
  <c r="F4" i="43"/>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F8" i="42"/>
  <c r="F7" i="42"/>
  <c r="F6" i="42"/>
  <c r="F5" i="42"/>
  <c r="F4" i="42"/>
  <c r="F5" i="3" l="1"/>
  <c r="F6" i="3"/>
  <c r="F7" i="3"/>
  <c r="F8" i="3"/>
  <c r="F9" i="3"/>
  <c r="F11" i="3"/>
  <c r="F14" i="3"/>
  <c r="F15" i="3"/>
  <c r="F16" i="3"/>
  <c r="F17" i="3"/>
  <c r="F18" i="3"/>
  <c r="F4" i="3"/>
  <c r="B1" i="19"/>
</calcChain>
</file>

<file path=xl/sharedStrings.xml><?xml version="1.0" encoding="utf-8"?>
<sst xmlns="http://schemas.openxmlformats.org/spreadsheetml/2006/main" count="16148" uniqueCount="4387">
  <si>
    <t>Major DAYSIM outputs</t>
  </si>
  <si>
    <t>output 1</t>
  </si>
  <si>
    <t>_household.tsv</t>
  </si>
  <si>
    <t>output 2</t>
  </si>
  <si>
    <t>_person.tsv</t>
  </si>
  <si>
    <t>output 3</t>
  </si>
  <si>
    <t>_household_day.tsv</t>
  </si>
  <si>
    <t>output 4</t>
  </si>
  <si>
    <t>_person_day.tsv</t>
  </si>
  <si>
    <t>output 5</t>
  </si>
  <si>
    <t>_tour.tsv</t>
  </si>
  <si>
    <t>output 6</t>
  </si>
  <si>
    <t>_trip.tsv</t>
  </si>
  <si>
    <t>Main menu'!A1</t>
  </si>
  <si>
    <t>DAYSIM 1.5 FLOW</t>
  </si>
  <si>
    <t>KEY:</t>
  </si>
  <si>
    <t>External data files</t>
  </si>
  <si>
    <t>Programs / scripts</t>
  </si>
  <si>
    <t>Generated data files</t>
  </si>
  <si>
    <t>Parcel-to-point shortest paths program</t>
  </si>
  <si>
    <t>All streets network</t>
  </si>
  <si>
    <t>Transit network</t>
  </si>
  <si>
    <t>Highway network</t>
  </si>
  <si>
    <t>Base parcel data</t>
  </si>
  <si>
    <t>Parcel circuity factors</t>
  </si>
  <si>
    <t>Intersection points</t>
  </si>
  <si>
    <t>CUBE scripts</t>
  </si>
  <si>
    <t>Open space data</t>
  </si>
  <si>
    <t>Cube skim matrices</t>
  </si>
  <si>
    <t>Synthetic household location program</t>
  </si>
  <si>
    <t>Parcel buffering program</t>
  </si>
  <si>
    <t>Matrix conversion utility program</t>
  </si>
  <si>
    <t>Transit stop points</t>
  </si>
  <si>
    <t>Synthetic population</t>
  </si>
  <si>
    <t>Parcel data file</t>
  </si>
  <si>
    <t>Park and ride node file</t>
  </si>
  <si>
    <t>Daysim BIN matrices</t>
  </si>
  <si>
    <t>Zone index file</t>
  </si>
  <si>
    <t>Reformatting program</t>
  </si>
  <si>
    <t>Daysim configuration</t>
  </si>
  <si>
    <t>Daysim roster file</t>
  </si>
  <si>
    <t>External IXXI matrices</t>
  </si>
  <si>
    <t>POPGEN population synthesizer</t>
  </si>
  <si>
    <t>Daysim program</t>
  </si>
  <si>
    <t>IXXI factor caculation utility program</t>
  </si>
  <si>
    <t>Census data</t>
  </si>
  <si>
    <t>Daysim outputs</t>
  </si>
  <si>
    <t>IXXI factors</t>
  </si>
  <si>
    <t>The diagram above shows all of the data files, scripts and programs used in the Daysim process.</t>
  </si>
  <si>
    <t>All of these elements will be delivered to SACOG, with the exception of the Census data and PopGen program, which SACOG already maintains.</t>
  </si>
  <si>
    <t>It is our intention to eventually build many of the utility/conversion program capabilities into Daysim, but for the time being they are separate.</t>
  </si>
  <si>
    <t xml:space="preserve">Daysim is "open source" software, covered under the GNU General Public License </t>
  </si>
  <si>
    <t>Daysim Flow</t>
  </si>
  <si>
    <t>Daysim requires a number of different input data files, mainly containing land use (parcel) data, impdedance (roster) data</t>
  </si>
  <si>
    <t xml:space="preserve">and household and person data.  </t>
  </si>
  <si>
    <t>Daysim produces forecasts at the household, person, household-day, person-day, tour and trip level, and these files can be reused as inputs to Daysim.</t>
  </si>
  <si>
    <t>Trip matrices from Daysim can be used for assignment.   A flow diagram of the process can be seen at…..</t>
  </si>
  <si>
    <t>Flow diagram'!A1</t>
  </si>
  <si>
    <t>Input and Output Data Files</t>
  </si>
  <si>
    <t>A number of sheets in this guide give information on the formats and contents of the various Daysim input files.  They are….</t>
  </si>
  <si>
    <t xml:space="preserve">Configuration XML File'!A1 </t>
  </si>
  <si>
    <t>The main user input control file for DaySim is the configuration file.  This file is in XML format.</t>
  </si>
  <si>
    <t>The name of the configuration file and the name of the print log file can be given as command-line arguments when running Daysim.  An example is…</t>
  </si>
  <si>
    <t>Daysim -c  configuration_file_name -p print_file_name</t>
  </si>
  <si>
    <t>An example of each configuration line, along with the default value and a description of its use in Daysim, is given on worksheet….</t>
  </si>
  <si>
    <t>Roster Combinations File'!A1</t>
  </si>
  <si>
    <t xml:space="preserve">The "Roster Combinations" file, an Excel CSV file, gives the possible mode/path type combinations used in Daysim.  </t>
  </si>
  <si>
    <t>Roster File'!A1</t>
  </si>
  <si>
    <t xml:space="preserve">The "Roster" file is also an Excel CSV file.  It lists all the impedance skim matrices to be read and used by Daysim.  </t>
  </si>
  <si>
    <t>Zone indexes file'!A1</t>
  </si>
  <si>
    <t xml:space="preserve">The possible TAZ numbers, their indexing, and their status as internal or external zones is given in the TAZ_indexes file.  </t>
  </si>
  <si>
    <t>Park and ride node file'!A1</t>
  </si>
  <si>
    <t>The park and ride nodes, along with various characteristics are given in the park and ride node file</t>
  </si>
  <si>
    <t>Park and ride shadow pricing'!A1</t>
  </si>
  <si>
    <t>Park and ride lot capacity constraint is addressed via shadow pricing.  The shadow price file gives change in shadow price, shadow price, exogenous load and park and ride load for each minute of the day.</t>
  </si>
  <si>
    <t>IXXI fractions file '!A1</t>
  </si>
  <si>
    <t>The IXXI fractions file has the fraction of workers in each zone who work outside the region, and the fraction of jobs filled by workers from outside the region</t>
  </si>
  <si>
    <t>Parcel file '!A1</t>
  </si>
  <si>
    <t>This file has the main land use inputs, including parcel-specific values, and buffered measures, as well as short-distance circuity measures</t>
  </si>
  <si>
    <t>Household file '!A1</t>
  </si>
  <si>
    <t>Person file'!A1</t>
  </si>
  <si>
    <t>Houshold-day file '!A1</t>
  </si>
  <si>
    <t>This file has household-day-level variables, either from a previous run or from a survey.  The Daysim household-day ouput file also matches this format.</t>
  </si>
  <si>
    <t>Person-day file '!A1</t>
  </si>
  <si>
    <t>This file has person-day-level variables, either from a previous run or from a survey.  The Daysim person-day ouput file also matches this format.</t>
  </si>
  <si>
    <t>Tour file'!A1</t>
  </si>
  <si>
    <t>This file has tour-level variables, either from a previous run or from a survey.  The Daysim tour ouput file also matches this format.</t>
  </si>
  <si>
    <t>Trip file '!A1</t>
  </si>
  <si>
    <t>This file has trip-level variables, either from a previous run or from a survey.  The Daysim trip ouput file also matches this format.</t>
  </si>
  <si>
    <t>Choice Model Coefficients</t>
  </si>
  <si>
    <t>Below is a list of the component models of DaySim.  Go to the worksheet on the link to see variable descriptions and coefficient values and t-statistics.</t>
  </si>
  <si>
    <t>To see related model code, go to the C# code inside VisualStudio - the ChoiceModels directory, and the model class of the same name.</t>
  </si>
  <si>
    <t>IMPORTANT: To calibrate the models, edit the model .F12 files referenced in the configuration xml file, and NOT the worksheets in this users guide.</t>
  </si>
  <si>
    <t>(Editing the coefficients direclty in this workbook will have no effect on Daysim results)</t>
  </si>
  <si>
    <t xml:space="preserve">NOTE: We have not yet fully documented each model, as some may be adjusted. The EscortTourMode page is an example of our final intended format. </t>
  </si>
  <si>
    <t>Models:</t>
  </si>
  <si>
    <t>PathTypeModel!A1</t>
  </si>
  <si>
    <t>AutoOwnership!A1</t>
  </si>
  <si>
    <t>EscortTourMode!A1</t>
  </si>
  <si>
    <t>IndividualPersonDayPattern!A1</t>
  </si>
  <si>
    <t>IntermediateStopGeneration!A1</t>
  </si>
  <si>
    <t>IntermediateStopLocation!A1</t>
  </si>
  <si>
    <t>OtherHomeBasedTourMode!A1</t>
  </si>
  <si>
    <t>OtherHomeBasedTourTime!A1</t>
  </si>
  <si>
    <t>OtherTourDestination!A1</t>
  </si>
  <si>
    <t>PayToParkAtWorkplace!A1</t>
  </si>
  <si>
    <t>PersonExactNumberOfTours!A1</t>
  </si>
  <si>
    <t>School Location'!A1</t>
  </si>
  <si>
    <t>SchoolTourMode!A1</t>
  </si>
  <si>
    <t>SchoolTourTime!A1</t>
  </si>
  <si>
    <t>TransitPassOwnership!A1</t>
  </si>
  <si>
    <t>TripMode!A1</t>
  </si>
  <si>
    <t>TripTime!A1</t>
  </si>
  <si>
    <t>WorkBasedSubtourGeneration!A1</t>
  </si>
  <si>
    <t>WorkBasedSubtourMode!A1</t>
  </si>
  <si>
    <t>WorkBasedSubtourTime!A1</t>
  </si>
  <si>
    <t>WorkLocation!A1</t>
  </si>
  <si>
    <t>WorkTourDestination!A1</t>
  </si>
  <si>
    <t>WorkTourMode!A1</t>
  </si>
  <si>
    <t>WorkTourTime!A1</t>
  </si>
  <si>
    <t>Example Configuration File</t>
  </si>
  <si>
    <t>Default Value</t>
  </si>
  <si>
    <t>Description</t>
  </si>
  <si>
    <t>Related worksheet</t>
  </si>
  <si>
    <t>&lt;Configuration</t>
  </si>
  <si>
    <t>xmlns:xsd="http://www.w3.org/2001/XMLSchema"</t>
  </si>
  <si>
    <t>xmlns:xsi="http://www.w3.org/2001/XMLSchema-instance"</t>
  </si>
  <si>
    <t>RosterPath="C:\temp\sacog\Bin_sacog_2008_roster-1.5-bike.csv"</t>
  </si>
  <si>
    <t>empty</t>
  </si>
  <si>
    <t>Name of roster CSV file, including full directory path</t>
  </si>
  <si>
    <t>RosterCombinationsPath="C:\temp\sacog\sacog_roster.combinations.csv"</t>
  </si>
  <si>
    <t>Name of valid roster combinations CSV file, including full directory path</t>
  </si>
  <si>
    <t>TextSkimFilesContainHeaderRecord="true"</t>
  </si>
  <si>
    <t>if TRUE DaySim requires header line in text format skim files</t>
  </si>
  <si>
    <t>VotVeryLowLow="-1"</t>
  </si>
  <si>
    <t>Boundary between VeryLow and Low VOT groups, in Monetary units per hour</t>
  </si>
  <si>
    <t>VotLowMedium="0"</t>
  </si>
  <si>
    <t>Boundary between Low and Medium VOT groups, in Monetary units per hour</t>
  </si>
  <si>
    <t>VotMediumHigh="1000"</t>
  </si>
  <si>
    <t>Boundary between Medium and High VOT groups, in Monetary units per hour</t>
  </si>
  <si>
    <t>VotHighVeryHigh="1001"</t>
  </si>
  <si>
    <t>Boundary between High and VeryHigh VOT groups, in Monetary units per hour</t>
  </si>
  <si>
    <t>RandomSeed="12345"</t>
  </si>
  <si>
    <t>Initial seed value for the random number generator</t>
  </si>
  <si>
    <t>ShouldSynchronizeRandomSeed="true"</t>
  </si>
  <si>
    <t>If true, Daysim will use a seed for each person/tour/trip/model combination that depends only on the initial seed</t>
  </si>
  <si>
    <t>SkimDelimiter="44"</t>
  </si>
  <si>
    <t>The delimiter for text_IJ (ascii text) skim input files (9=TAB, 32=space, 44=comma)</t>
  </si>
  <si>
    <t>ShouldRunRawConversion="true"</t>
  </si>
  <si>
    <t>If true, DAYSIM will convert and input all of the raw data files listed below</t>
  </si>
  <si>
    <t>WorkingDirectory="C:\temp\sacog\working"</t>
  </si>
  <si>
    <t>Working directory name</t>
  </si>
  <si>
    <t>IxxiPath="C:\temp\sacog\sacog_worker_ixxifractions.dat"</t>
  </si>
  <si>
    <t>The full path name for the input worker IXXI fractions file</t>
  </si>
  <si>
    <t>IxxiDelimiter="32"</t>
  </si>
  <si>
    <t>The delimiter for the input file (9=TAB, 32=space, 44=comma)</t>
  </si>
  <si>
    <t>IxxiFirstLineIsHeader="false"</t>
  </si>
  <si>
    <t>If true, Daysim expects a header record for this file (all other raw data' files have headers)</t>
  </si>
  <si>
    <t>ImportParkAndRideNodes="true"</t>
  </si>
  <si>
    <t>If TRUE, the raw file should be imported (always TRUE if ShouldRunRawConversion=true)</t>
  </si>
  <si>
    <t>RawParkAndRideNodePath="C:\temp\sacog\sacog_p_rNodes.dat"</t>
  </si>
  <si>
    <t>The full path name for the raw park and ride node file. (If none given, the park and ride mode will not be available)</t>
  </si>
  <si>
    <t>RawParkAndRideNodeDelimiter="32"</t>
  </si>
  <si>
    <t>InputParkAndRideNodePath="C:\temp\sacog\working\_park_and_ride_node.tsv"</t>
  </si>
  <si>
    <t>as at left</t>
  </si>
  <si>
    <t>The full path name for the coverted input park and ride node file (named by default and placed in the working directory)</t>
  </si>
  <si>
    <t>InputParkAndRideNodeDelimiter="9"</t>
  </si>
  <si>
    <t>ShouldReadParkAndRideNodeSkim="false"</t>
  </si>
  <si>
    <t>If true, will expect a skim matrix with the best park and ride node number for each OD pair</t>
  </si>
  <si>
    <t>ImportParcels="true"</t>
  </si>
  <si>
    <t>If TRUE, the raw file should be imported (always TRUE if ShouldRunRawConversion=TRUE and file name provided)</t>
  </si>
  <si>
    <t>RawParcelPath="C:\temp\sacog\sacog_parcel_decayandCirc2_2008.dat"</t>
  </si>
  <si>
    <t>The full path name for the raw parcel input file</t>
  </si>
  <si>
    <t>RawParcelDelimiter="32"</t>
  </si>
  <si>
    <t>InputParcelPath="C:\temp\sacog\working\_parcel.tsv"</t>
  </si>
  <si>
    <t>The full path name for the coverted input parcel file (named by default and placed in the working directory)</t>
  </si>
  <si>
    <t>InputParcelDelimiter="9"</t>
  </si>
  <si>
    <t>ImportZones="true"</t>
  </si>
  <si>
    <t>RawZonePath="C:\temp\sacog\sacog_taz_indexes.dat"</t>
  </si>
  <si>
    <t>The full path name for the raw zone indexes input file</t>
  </si>
  <si>
    <t>RawZoneDelimiter="32"</t>
  </si>
  <si>
    <t>InputZonePath="C:\temp\sacog\working\_zone.tsv"</t>
  </si>
  <si>
    <t>The full path name for the coverted input zone index file (named by default and placed in the working directory)</t>
  </si>
  <si>
    <t>InputZoneDelimiter="9"</t>
  </si>
  <si>
    <t>ImportHouseholds="true"</t>
  </si>
  <si>
    <t>RawHouseholdPath="C:\temp\sacog\sacog_2008_hrec_screened.dat"</t>
  </si>
  <si>
    <t>The full path name for the raw household input file</t>
  </si>
  <si>
    <t>RawHouseholdDelimiter="32"</t>
  </si>
  <si>
    <t>InputHouseholdPath="C:\temp\sacog\working\_household.tsv"</t>
  </si>
  <si>
    <t>The full path name for the coverted input household file (named by default and placed in the working directory)</t>
  </si>
  <si>
    <t>InputHouseholdDelimiter="9"</t>
  </si>
  <si>
    <t>OutputHouseholdPath="C:\temp\sacog\output\_household.tsv"</t>
  </si>
  <si>
    <t>The full path name for the household output file</t>
  </si>
  <si>
    <t>OutputHouseholdDelimiter="9"</t>
  </si>
  <si>
    <t>The delimiter for the output file (9=TAB, 32=space, 44=comma)</t>
  </si>
  <si>
    <t>ImportPersons="true"</t>
  </si>
  <si>
    <t>RawPersonPath="C:\temp\sacog\sacog_2008_prec_screened.dat"</t>
  </si>
  <si>
    <t>The full path name for the raw person input file</t>
  </si>
  <si>
    <t>RawPersonDelimiter="32"</t>
  </si>
  <si>
    <t>InputPersonPath="C:\temp\sacog\working\_person.tsv"</t>
  </si>
  <si>
    <t>The full path name for the coverted input person file (named by default and placed in the working directory)</t>
  </si>
  <si>
    <t>InputPersonDelimiter="9"</t>
  </si>
  <si>
    <t>OutputPersonPath="C:\temp\sacog\output\_person.tsv"</t>
  </si>
  <si>
    <t>The full path name for the person output file</t>
  </si>
  <si>
    <t>OutputPersonDelimiter="9"</t>
  </si>
  <si>
    <t>ImportHouseholdDays="true"</t>
  </si>
  <si>
    <t>RawHouseholdDayPath="C:\temp\sacog\sacog_2008_nhts_hdayx7.dat"</t>
  </si>
  <si>
    <t>The full path name for the raw household-day input file (only relevant for survey data in Estimation mode)</t>
  </si>
  <si>
    <t>RawHouseholdDayDelimiter="32"</t>
  </si>
  <si>
    <t>InputHouseholdDayPath="C:\temp\sacog\working\_household_day.tsv"</t>
  </si>
  <si>
    <t>The full path name for the coverted input household-day file (named by default and placed in the working directory)</t>
  </si>
  <si>
    <t>InputHouseholdDayDelimiter="9"</t>
  </si>
  <si>
    <t>OutputHouseholdDayPath="C:\temp\sacog\output\_household_day.tsv"</t>
  </si>
  <si>
    <t>The full path name for the household-day output file</t>
  </si>
  <si>
    <t>OutputHouseholdDayDelimiter="9"</t>
  </si>
  <si>
    <t>ImportPersonDays="true"</t>
  </si>
  <si>
    <t>RawPersonDayPath="C:\temp\sacog\sacog_2008_nhts_pdayx7.dat"</t>
  </si>
  <si>
    <t>The full path name for the raw Person-day input file (only relevant for survey data in Estimation mode)</t>
  </si>
  <si>
    <t>RawPersonDayDelimiter="32"</t>
  </si>
  <si>
    <t>InputPersonDayPath="C:\temp\sacog\working\_person_day.tsv"</t>
  </si>
  <si>
    <t>The full path name for the coverted input Person-day file (named by default and placed in the working directory)</t>
  </si>
  <si>
    <t>InputPersonDayDelimiter="9"</t>
  </si>
  <si>
    <t>OutputPersonDayPath="C:\temp\sacog\output\_person_day.tsv"</t>
  </si>
  <si>
    <t>The full path name for the person-day output file</t>
  </si>
  <si>
    <t>OutputPersonDayDelimiter="9"</t>
  </si>
  <si>
    <t>ImportTours="true"</t>
  </si>
  <si>
    <t>RawTourPath="C:\temp\sacog\sacog_2008_nhts_tourx7.dat"</t>
  </si>
  <si>
    <t>The full path name for the raw tour input file (only relevant for survey data in Estimation mode)</t>
  </si>
  <si>
    <t>RawTourDelimiter="32"</t>
  </si>
  <si>
    <t>InputTourPath="C:\temp\sacog\working\_tour.tsv"</t>
  </si>
  <si>
    <t>The full path name for the coverted input tour file (named by default and placed in the working directory)</t>
  </si>
  <si>
    <t>InputTourDelimiter="9"</t>
  </si>
  <si>
    <t>OutputTourPath="C:\temp\sacog\output\_tour.tsv"</t>
  </si>
  <si>
    <t>The full path name for the tour output file</t>
  </si>
  <si>
    <t>OutputTourDelimiter="9"</t>
  </si>
  <si>
    <t>ImportTrips="true"</t>
  </si>
  <si>
    <t>RawTripPath="C:\temp\sacog\sacog_2008_nhts_tripx7.dat"</t>
  </si>
  <si>
    <t>The full path name for the raw trip input file (only relevant for survey data in Estimation mode)</t>
  </si>
  <si>
    <t>RawTripDelimiter="32"</t>
  </si>
  <si>
    <t>InputTripPath="C:\temp\sacog\working\_trip.tsv"</t>
  </si>
  <si>
    <t>The full path name for the coverted input trip file (named by default and placed in the working directory)</t>
  </si>
  <si>
    <t>InputTripDelimiter="9"</t>
  </si>
  <si>
    <t>OutputTripPath="C:\temp\sacog\output\_trip.tsv"</t>
  </si>
  <si>
    <t>The full path name for the trip output file</t>
  </si>
  <si>
    <t>OutputTripDelimiter="9"</t>
  </si>
  <si>
    <t>ShouldOutputTDMTripList="true"</t>
  </si>
  <si>
    <t>TRUE to produce a separate trip list output file for use by other models</t>
  </si>
  <si>
    <t>OutputTDMTripListPath="C:\temp\sacog\output\transims_trip_list.csv"</t>
  </si>
  <si>
    <t>The full path name of the ouput trip list file</t>
  </si>
  <si>
    <t>TDMTripListDelimiter="44"</t>
  </si>
  <si>
    <t>UseTransimsTDMTripListFormat="true"</t>
  </si>
  <si>
    <t>TRUE to write the output trip list file in the format to be used by Transims</t>
  </si>
  <si>
    <t>HouseholdSamplingRateOneInX="100"</t>
  </si>
  <si>
    <t>The denominator of the fraction of households in the input sample to be simulated (e.g. 100 is for 1 / 100)</t>
  </si>
  <si>
    <t>HouseholdSamplingStartWithY="1"</t>
  </si>
  <si>
    <t>The household number to simulate first (e.g. 2, in combination with 100 above would simulate HH 2, 102, 202, etc.)</t>
  </si>
  <si>
    <t>DestinationScale="0"</t>
  </si>
  <si>
    <t>The type of destination "parcels" that are input: 0 = parcels, 1 = micro-zones (e.g Census blocks), 2 = full zones</t>
  </si>
  <si>
    <t>MinParcelSize="10"</t>
  </si>
  <si>
    <t>The minimum parcel size variable (in units of 1/1000) to be considered available in destination sampling</t>
  </si>
  <si>
    <t>UrbanThreshold="500"</t>
  </si>
  <si>
    <t>The minimum parcel size (based on households + employment in buffer 1) to be considered "urban" rather than "rural". (Used in auto ownership model calibration)</t>
  </si>
  <si>
    <t>ShouldRunChoiceModels="true"</t>
  </si>
  <si>
    <t>A toggle switch to run all choice models (TRUE can be overridden by switches below and by individual model switches)</t>
  </si>
  <si>
    <t>ShouldRunHouseholdModels="true"</t>
  </si>
  <si>
    <t>A toggle switch to run household level models (used to peform partial runs, TRUE can be overridden by individual model swtiches)</t>
  </si>
  <si>
    <t>ShouldRunPersonModels="true"</t>
  </si>
  <si>
    <t>A toggle switch to run person level models (used to peform partial runs, TRUE can be overridden by individual model swtiches)</t>
  </si>
  <si>
    <t>ShouldRunPersonDayModels="true"</t>
  </si>
  <si>
    <t>A toggle switch to run person-day level models (used to peform partial runs, TRUE can be overridden by individual model swtiches)</t>
  </si>
  <si>
    <t>ShouldRunTourModels="true"</t>
  </si>
  <si>
    <t>A toggle switch to run tour level models (used to peform partial runs, TRUE can be overridden by individual model swtiches)</t>
  </si>
  <si>
    <t>ShouldRunTourTripModels="true"</t>
  </si>
  <si>
    <t>A toggle switch to run trip level models (used to peform partial runs, TRUE can be overridden by individual model swtiches)</t>
  </si>
  <si>
    <t>ShouldRunSubtourModels="true"</t>
  </si>
  <si>
    <t>A toggle switch to run subtour level models (used to peform partial runs, TRUE can be overridden by individual model swtiches)</t>
  </si>
  <si>
    <t>ShouldRunSubtourTripModels="true"</t>
  </si>
  <si>
    <t>A toggle switch to run trip level models for subtours (used to peform partial runs, TRUE can be overridden by individual model swtiches)</t>
  </si>
  <si>
    <t>IsInEstimationMode="false"</t>
  </si>
  <si>
    <t>TRUE if Daysim should be run in order to estimate a specific model, rather than running a simulation</t>
  </si>
  <si>
    <t>EstimationModel="none"</t>
  </si>
  <si>
    <t>The name of the specific model to be estimated</t>
  </si>
  <si>
    <t>ShouldOutputAlogitData="false"</t>
  </si>
  <si>
    <t>TRUE if an Alogit data file for model estimation should be written</t>
  </si>
  <si>
    <t>OutputAlogitDataPath="C:\temp\sacog\output\xxx.dat"</t>
  </si>
  <si>
    <t xml:space="preserve">The full pathname of the Alogit data file for model estimation </t>
  </si>
  <si>
    <t>OutputAlogitControlPath="C:\temp\sacog\output\xxx.alo"</t>
  </si>
  <si>
    <t xml:space="preserve">The full pathname of the Alogit control (.ALO) file for model estimation </t>
  </si>
  <si>
    <t>ShowRunChoiceModelsStatus="true"</t>
  </si>
  <si>
    <t>TRUE to show percent of households simulated on the screen during simulation</t>
  </si>
  <si>
    <t>LargeDegreeOfParallelism="8"</t>
  </si>
  <si>
    <t>Controls the use of multiple processors for threading</t>
  </si>
  <si>
    <t>SmallDegreeOfParallelism="4"</t>
  </si>
  <si>
    <t>MaximumBlendingDistance="3"</t>
  </si>
  <si>
    <t>The maximum (network) distance for which short-distance blending should be used, in miles</t>
  </si>
  <si>
    <t>UseShortDistanceCircuityMeasures="true"</t>
  </si>
  <si>
    <t>TRUE to read in and use parcel-specific circuity factors in the short distance blending calculations</t>
  </si>
  <si>
    <t>PathImpedance_PathChoiceScaleFactor="1.5"</t>
  </si>
  <si>
    <t>A scale factor for the coefficients of the path type models (the inverse of a logsum coefficient in upper level models)</t>
  </si>
  <si>
    <t>PathImpedance_AutoOperatingCostPerDistanceUnit="0.12"</t>
  </si>
  <si>
    <t>The auto operating cost, in Monetary Units per Distance Unit</t>
  </si>
  <si>
    <t>PathImpedance_TransitInVehicleTimeWeight="1.0"</t>
  </si>
  <si>
    <t>The relative weight on transit in-vehicle time in the transit and park and ride path type models</t>
  </si>
  <si>
    <t>PathImpedance_TransitFirstWaitTimeWeight="2.0"</t>
  </si>
  <si>
    <t>The relative weight on transit first wait time in the transit and park and ride path type models</t>
  </si>
  <si>
    <t>PathImpedance_TransitTransferWaitTimeWeight="2.0"</t>
  </si>
  <si>
    <t>The relative weight on transit transfer wait time in the transit and park and ride path type models</t>
  </si>
  <si>
    <t>PathImpedance_TransitNumberBoardingsWeight="4.0"</t>
  </si>
  <si>
    <t>The relative weight on transit number of boardings in the transit and park and ride path type models</t>
  </si>
  <si>
    <t>PathImpedance_TransitDriveAccessTimeWeight="2.0"</t>
  </si>
  <si>
    <t>The relative weight on transit drive access in-vehicle time in the park and ride path type models</t>
  </si>
  <si>
    <t>PathImpedance_TransitWalkAccessTimeWeight="2.0"</t>
  </si>
  <si>
    <t>The relative weight on transit walk access and egress times in the transit and park and ride path type models</t>
  </si>
  <si>
    <t>PathImpedance_WalkTimeWeight="2.0"</t>
  </si>
  <si>
    <t>The relative weight on walk mode time in the walk path type model</t>
  </si>
  <si>
    <t>PathImpedance_BikeTimeWeight="2.0"</t>
  </si>
  <si>
    <t>The relative weight on bike mode time in the bike path type model</t>
  </si>
  <si>
    <t>PathImpedance_WalkMinutesPerDistanceUnit="20.0"</t>
  </si>
  <si>
    <t>The factor to convert parcel-based transit walk access/egress distance into time (in minutes per distance unit)</t>
  </si>
  <si>
    <t>PathImpedance_TransitWalkAccessDistanceLimit="2.0"</t>
  </si>
  <si>
    <t>The maximum parcel-based transit walk access or egress distance allowed for available transit paths</t>
  </si>
  <si>
    <t>PathImpedance_TransitWalkAccessDirectLimit="1.0"</t>
  </si>
  <si>
    <t>The maximum parcel-based transit walk access or egress distance allowed for direct transit paths to be chosen over mixed paths</t>
  </si>
  <si>
    <t>PathImpedance_TransitSingleBoardingLimit="1.1"</t>
  </si>
  <si>
    <t>The maximum number of boardings for a transit path to be considered a "direct path" (no transfers)</t>
  </si>
  <si>
    <t>PathImpedance_AutoTolledPathConstant="0"</t>
  </si>
  <si>
    <t>The path type constant for an auto path that includes a non-zero toll cost (reflects extra resistance to paying tolls)</t>
  </si>
  <si>
    <t>PathImpedance_AvailablePathUpperTimeLimit="180.0"</t>
  </si>
  <si>
    <t>The maximum total (unweighted) path travel time for a path to be considered as an available option</t>
  </si>
  <si>
    <t>PathImpedance_TransitLocalBusPathConstant="0.0"</t>
  </si>
  <si>
    <t>The path type constant for transit local bus only paths</t>
  </si>
  <si>
    <t>PathImpedance_TransitPremiumBusPathConstant="0.0"</t>
  </si>
  <si>
    <t>The path type constant for transit premium bus (possibly plus feeder) paths</t>
  </si>
  <si>
    <t>PathImpedance_TransitLightRailPathConstant="0.0"</t>
  </si>
  <si>
    <t>The path type constant for transit light rail (possibly plus feeder) paths</t>
  </si>
  <si>
    <t>PathImpedance_TransitCommuterRailPathConstant="0.0"</t>
  </si>
  <si>
    <t>The path type constant for transit commuter rail (possibly plus feeder) paths</t>
  </si>
  <si>
    <t>PathImpedance_TransitFerryPathConstant="0.0"</t>
  </si>
  <si>
    <t>The path type constant for transit passenger ferry (possibly plus feeder) paths</t>
  </si>
  <si>
    <t>PathImpedance_TransitUsePathTypeSpecificTime="false"</t>
  </si>
  <si>
    <t>A switch to use additional skims and weights to reflect transit submode-specific in-vehicle times (SACOG-specific)</t>
  </si>
  <si>
    <t>PathImpedance_TransitPremiumBusTimeAdditiveWeight="-0.15"</t>
  </si>
  <si>
    <t>An additive weight on premium bus submode-specific in-vehicle time (adds to TransitInVehicleTimeWeight)</t>
  </si>
  <si>
    <t>PathImpedance_TransitLightRailTimeAdditiveWeight="-0.15"</t>
  </si>
  <si>
    <t>An additive weight on light rail submode-specific in-vehicle time (adds to TransitInVehicleTimeWeight)</t>
  </si>
  <si>
    <t>PathImpedance_TransitCommuterRailTimeAdditiveWeight="0.0"</t>
  </si>
  <si>
    <t>An additive weight on commuter rail submode-specific in-vehicle time (adds to TransitInVehicleTimeWeight)</t>
  </si>
  <si>
    <t>PathImpedance_TransitFerryTimeAdditiveWeight="0.0"</t>
  </si>
  <si>
    <t>An additive weight on passenger ferry submode-specific in-vehicle time (adds to TransitInVehicleTimeWeight)</t>
  </si>
  <si>
    <t>PathImpedance_BikeUseTypeSpecificDistanceFractions="false"</t>
  </si>
  <si>
    <t>A switch to use additional skims and weights to reflect bicycle distances on specific facility types (SACOG-specific)</t>
  </si>
  <si>
    <t>PathImpedance_BikeType1DistanceFractionAdditiveWeight="0.0"</t>
  </si>
  <si>
    <t>An additive weight on bike distance on Class 1 bike paths (adds to BikeTimeWeight, distance is converted to time)</t>
  </si>
  <si>
    <t>PathImpedance_BikeType2DistanceFractionAdditiveWeight="0.0"</t>
  </si>
  <si>
    <t>PathImpedance_BikeType3DistanceFractionAdditiveWeight="0.0"</t>
  </si>
  <si>
    <t>PathImpedance_BikeType4DistanceFractionAdditiveWeight="0.0"</t>
  </si>
  <si>
    <t>PathImpedance_TransitUseFareDiscountFractions="true"</t>
  </si>
  <si>
    <t>A switch to use transit fare discount fractions based on person type and age</t>
  </si>
  <si>
    <t>PathImpedance_TransitFareDiscountFractionChildUnder5="0.8"</t>
  </si>
  <si>
    <t>Transit fare discount fraction for children under age 5</t>
  </si>
  <si>
    <t>PathImpedance_TransitFareDiscountFractionChild5To15="0.5"</t>
  </si>
  <si>
    <t>Transit fare discount fraction for children age 5 to 15</t>
  </si>
  <si>
    <t>PathImpedance_TransitFareDiscountFractionHighSchoolStudent="0.5"</t>
  </si>
  <si>
    <t>Transit fare discount fraction for high school students (children age 16+)</t>
  </si>
  <si>
    <t>PathImpedance_TransitFareDiscountFractionUniverityStudent="0.5"</t>
  </si>
  <si>
    <t>Transit fare discount fraction for college students</t>
  </si>
  <si>
    <t>PathImpedance_TransitFareDiscountFractionAge65Up="0.5"</t>
  </si>
  <si>
    <t>Transit fare discount fraction for adults age 65+</t>
  </si>
  <si>
    <t>PathImpedance_TransitPassCostPercentChangeVersusBase="0"</t>
  </si>
  <si>
    <t>Policy input variable to change the cost of transit passes with respect to the base year</t>
  </si>
  <si>
    <t>Coefficients_BaseCostCoefficientPerMonetaryUnit="-0.15"</t>
  </si>
  <si>
    <t>A base cost coefficient (per monetary unit), when income = BaseCostCoefficientIncomeLevel</t>
  </si>
  <si>
    <t>Coefficients_BaseCostCoefficientIncomeLevel="30000"</t>
  </si>
  <si>
    <t>The household income level (monetary units per year) where the cost coeffcieint is the BaseCostCoefficient</t>
  </si>
  <si>
    <t>Coefficients_CostCoefficientIncomePower_Work="0.6"</t>
  </si>
  <si>
    <t>The power function exponent to use for adjusting the cost coefficient for income, for work tours</t>
  </si>
  <si>
    <t>Coefficients_CostCoefficientIncomePower_Other="0.5"</t>
  </si>
  <si>
    <t>The power function exponent to use for adjusting the cost coefficient for income, for non-work tours</t>
  </si>
  <si>
    <t>Coefficients_MeanTimeCoefficient_Work="-0.03"</t>
  </si>
  <si>
    <t>The mean time coefficient (/minute) for work tours</t>
  </si>
  <si>
    <t>Coefficients_MeanTimeCoefficient_Other="-0.015"</t>
  </si>
  <si>
    <t>The mean time coefficient (/minute) for non-work tours</t>
  </si>
  <si>
    <t>Coefficients_StdDeviationTimeCoefficient_Work="0.24"</t>
  </si>
  <si>
    <t>The standard deviation of the time coefficient (/minute) for work tours, when using random VOT distribution</t>
  </si>
  <si>
    <t>Coefficients_StdDeviationTimeCoefficient_Other="0.15"</t>
  </si>
  <si>
    <t>The standard deviation of the time coefficient (/minute) for non-work tours, when using random VOT distribution</t>
  </si>
  <si>
    <t>Coefficients_HOV2CostDivisor_Work="1.741"</t>
  </si>
  <si>
    <t>The divisor for the cost coefficient for the HOV2 mode for work tours (to reflect cost-sharing)</t>
  </si>
  <si>
    <t>Coefficients_HOV2CostDivisor_Other="1.741"</t>
  </si>
  <si>
    <t>The divisor for the cost coefficient for the HOV2 mode for non-work tours (to reflect cost-sharing)</t>
  </si>
  <si>
    <t>Coefficients_HOV3CostDivisor_Work="2.408"</t>
  </si>
  <si>
    <t>The divisor for the cost coefficient for the HOV3+ mode for work tours (to reflect cost-sharing)</t>
  </si>
  <si>
    <t>Coefficients_HOV3CostDivisor_Other="2.158"</t>
  </si>
  <si>
    <t>The divisor for the cost coefficient for the HOV3+ mode for non-work tours (to reflect cost-sharing)</t>
  </si>
  <si>
    <t>UseRandomVotDistribution="true"</t>
  </si>
  <si>
    <t xml:space="preserve">TRUE to randomly simulate a time coefficient for each tour, using a log-normal distribution </t>
  </si>
  <si>
    <t>ShouldRunTrace="false"</t>
  </si>
  <si>
    <t>TRUE to trace the details of the simulation for a specific household (for diagnostics/debugging)</t>
  </si>
  <si>
    <t>TracePath="C:\temp\sacog\output\trace.txt"</t>
  </si>
  <si>
    <t>The full path name for the trace output file</t>
  </si>
  <si>
    <t>HouseholdIdForTrace="1"</t>
  </si>
  <si>
    <t>The household ID for the trace</t>
  </si>
  <si>
    <t>ShouldLoadAggregateLogsumsFromFile="true"</t>
  </si>
  <si>
    <t>TRUE to read the aggregate logsums from a file generated by a previous run (otherwise they are re-calculated)</t>
  </si>
  <si>
    <t>ShouldOutputAggregateLogsums="false"</t>
  </si>
  <si>
    <t xml:space="preserve">TRUE to write the aggregate logsums to a file for a subsequent run </t>
  </si>
  <si>
    <t>OutputAggregateLogsumsPath="C:\temp\sacog\output\aggregate_logsums.dat"</t>
  </si>
  <si>
    <t>The full path name for the file where the aggregate logsums are written</t>
  </si>
  <si>
    <t>ShouldLoadSamplingWeightsFromFile="false"</t>
  </si>
  <si>
    <t>TRUE to read the pre-calculated sampling weights from a file generated by a previous run (otherwise they are re-calculated)</t>
  </si>
  <si>
    <t>ShouldOutputSamplingWeights="false"</t>
  </si>
  <si>
    <t xml:space="preserve">TRUE to write the pre-calculated sampling weights to a file for a subsequent run </t>
  </si>
  <si>
    <t>OutputSamplingWeightsPath="C:\temp\sacog\output\sampling_weights.dat"</t>
  </si>
  <si>
    <t>The full path name for the file where the sampling weights are written</t>
  </si>
  <si>
    <t>SamplingWeightsSettingsType="SamplingWeightsSettings"</t>
  </si>
  <si>
    <t>SamplingWeightsSettings</t>
  </si>
  <si>
    <t>The class name of the class that determines the number of destination sampling segments, sets the size and impedance parameters for destination sampling, and provides the logic for selecting the correct segment in a given sampling situation.  SamplingWeightsSettingsType="SamplingWeightsSettingsSimple" provides a simplified sampling scheme in cases where memory footprint is an issue.  It should not be used for model estimation and is inferior to "SamplingWeightsSettings" for application.</t>
  </si>
  <si>
    <t>MODEL LEVEL</t>
  </si>
  <si>
    <t>WorkLocationModelSampleSize="50"</t>
  </si>
  <si>
    <t>The maximum number of destinations to be sampled for this model</t>
  </si>
  <si>
    <t>WorkLocationModelCoefficients="C:\temp\sacog\WorkLocationCoefficients_SACOG-v1.5.f12"</t>
  </si>
  <si>
    <t>The full path name for the coefficient file for this model</t>
  </si>
  <si>
    <t>Person</t>
  </si>
  <si>
    <t>ShouldRunWorkLocationModel="true"</t>
  </si>
  <si>
    <t>A toggle switch to run this model (can be used for partial runs, TRUE can be overridden by more general switches above)</t>
  </si>
  <si>
    <t>ShouldTraceWorkLocationModel="false"</t>
  </si>
  <si>
    <t>TRUE to trace the calculations for this model (if ShouldRunTrace is also TRUE)</t>
  </si>
  <si>
    <t>IncludeWorkLocationModel="true"</t>
  </si>
  <si>
    <t>FALSE to always exclude this model from the set of models to be run (not sure how this is different from ShouldRun?)</t>
  </si>
  <si>
    <t>SchoolLocationModelSampleSize="50"</t>
  </si>
  <si>
    <t>SchoolLocationModelCoefficients="C:\temp\sacog\SchoolLocationCoefficients_SACOG-v1.5.f12"</t>
  </si>
  <si>
    <t>ShouldRunSchoolLocationModel="true"</t>
  </si>
  <si>
    <t>ShouldTraceSchoolLocationModel="false"</t>
  </si>
  <si>
    <t>IncludeSchoolLocationModel="true"</t>
  </si>
  <si>
    <t>PayToParkAtWorkplaceModelCoefficients="C:\temp\sacog\PayToParkAtWorkplaceCoefficients_SACOG-v1.5.F12"</t>
  </si>
  <si>
    <t>ShouldRunPayToParkAtWorkplaceModel="true"</t>
  </si>
  <si>
    <t>ShouldTracePayToParkAtWorkplaceModel="false"</t>
  </si>
  <si>
    <t>IncludePayToParkAtWorkplaceModel="true"</t>
  </si>
  <si>
    <t>TransitPassOwnershipModelCoefficients="C:\temp\sacog\TransitPassOwnershipCoefficients_SACOG-v1.5.f12"</t>
  </si>
  <si>
    <t>ShouldRunTransitPassOwnershipModel="true"</t>
  </si>
  <si>
    <t>ShouldTraceTransitPassOwnershipModel="false"</t>
  </si>
  <si>
    <t>IncludeTransitPassOwnershipModel="true"</t>
  </si>
  <si>
    <t>AutoOwnershipModelCoefficients="C:\temp\sacog\AutoOwnershipCoefficients_SACOG-v1.5.f12"</t>
  </si>
  <si>
    <t>Household</t>
  </si>
  <si>
    <t>ShouldRunAutoOwnershipModel="true"</t>
  </si>
  <si>
    <t>ShouldTraceAutoOwnershipModel="false"</t>
  </si>
  <si>
    <t>HouseholdDayPatternTypeModelCoefficients="C:\temp\actum\HouseholdDayPatternTypeModelCoefficients.F12"</t>
  </si>
  <si>
    <t>HouseholdDay</t>
  </si>
  <si>
    <t>ShouldRunHouseholdDayPatternTypeModel="true"</t>
  </si>
  <si>
    <t>JointTourGenerationModelCoefficients="C:\temp\sacog\JointTourGenerationModelCoefficients.F12"</t>
  </si>
  <si>
    <t>ShouldRunJointTourGenerationModel="true"</t>
  </si>
  <si>
    <t>IndividualPersonDayPatternModelCoefficients="C:\temp\sacog\IndividualPersonDayPatternCoefficients_SACOG-v1.5.f12"</t>
  </si>
  <si>
    <t>PersonDay</t>
  </si>
  <si>
    <t>ShouldRunIndividualPersonDayPatternModel="true"</t>
  </si>
  <si>
    <t>ShouldTraceIndividualPersonDayPatternModel="false"</t>
  </si>
  <si>
    <t>PersonExactNumberOfToursModelCoefficients="C:\temp\sacog\PersonExactNumberOfToursCoefficients_SACOG-v1.5.F12"</t>
  </si>
  <si>
    <t>ShouldRunPersonExactNumberOfToursModel="true"</t>
  </si>
  <si>
    <t>ShouldTracePersonExactNumberOfToursModel="false"</t>
  </si>
  <si>
    <t>WorkTourDestinationModelSampleSize="25"</t>
  </si>
  <si>
    <t>WorkTourDestinationModelCoefficients="C:\temp\sacog\WorkTourDestinationCoefficients_SACOG-v1.5.F12"</t>
  </si>
  <si>
    <t>Tour</t>
  </si>
  <si>
    <t>ShouldRunWorkTourDestinationModel="true"</t>
  </si>
  <si>
    <t>ShouldTraceWorkTourDestinationModel="false"</t>
  </si>
  <si>
    <t>OtherTourDestinationModelSampleSize="25"</t>
  </si>
  <si>
    <t>OtherTourDestinationModelCoefficients="C:\temp\sacog\OtherTourDestinationCoefficients_SACOG-v1.5.F12"</t>
  </si>
  <si>
    <t>ShouldRunOtherTourDestinationModel="true"</t>
  </si>
  <si>
    <t>ShouldTraceOtherTourDestinationModel="false"</t>
  </si>
  <si>
    <t>WorkBasedSubtourGenerationModelCoefficients="C:\temp\sacog\WorkbasedSubtourGenerationCoefficients_SACOG-v1.5.F12"</t>
  </si>
  <si>
    <t>ShouldRunWorkBasedSubtourGenerationModel="true"</t>
  </si>
  <si>
    <t>ShouldTraceWorkBasedSubtourGenerationModel="false"</t>
  </si>
  <si>
    <t>WorkTourModeModelCoefficients="C:\temp\sacog\WorkTourModeCoefficients_SACOG-v1.5.F12"</t>
  </si>
  <si>
    <t xml:space="preserve">Tour </t>
  </si>
  <si>
    <t>ShouldRunWorkTourModeModel="true"</t>
  </si>
  <si>
    <t>ShouldTraceWorkTourModeModel="false"</t>
  </si>
  <si>
    <t>SchoolTourModeModelCoefficients="C:\temp\sacog\SchoolTourModeCoefficients_SACOG-v1.5.F12"</t>
  </si>
  <si>
    <t>ShouldRunSchoolTourModeModel="true"</t>
  </si>
  <si>
    <t>ShouldTraceSchoolTourModeModel="false"</t>
  </si>
  <si>
    <t>WorkBasedSubtourModeModelCoefficients="C:\temp\sacog\WorkBasedSubtourModeCoefficients_SACOG-v1.5.F12"</t>
  </si>
  <si>
    <t>Subtour</t>
  </si>
  <si>
    <t>ShouldRunWorkBasedSubtourModeModel="true"</t>
  </si>
  <si>
    <t>ShouldTraceWorkBasedSubtourModeModel="false"</t>
  </si>
  <si>
    <t>EscortTourModeModelCoefficients="C:\temp\sacog\EscortTourModeCoefficients_SACOG-v1.5.F12"</t>
  </si>
  <si>
    <t>ShouldRunEscortTourModeModel="true"</t>
  </si>
  <si>
    <t>ShouldTraceEscortTourModeModel="false"</t>
  </si>
  <si>
    <t>OtherHomeBasedTourModeModelCoefficients="C:\temp\sacog\OtherHomeBasedTourModeCoefficients_SACOG-v1.5.F12"</t>
  </si>
  <si>
    <t>ShouldRunOtherHomeBasedTourModeModel="true"</t>
  </si>
  <si>
    <t>ShouldTraceOtherHomeBasedTourModeModel="false"</t>
  </si>
  <si>
    <t>WorkTourTimeModelCoefficients="C:\temp\sacog\WorkTourTimeCoefficients_SACOG-v1.5.F12"</t>
  </si>
  <si>
    <t>ShouldRunWorkTourTimeModel="true"</t>
  </si>
  <si>
    <t>ShouldTraceWorkTourTimeModel="false"</t>
  </si>
  <si>
    <t>SchoolTourTimeModelCoefficients="C:\temp\sacog\SchoolTourTimeCoefficients_SACOG-v1.5.F12"</t>
  </si>
  <si>
    <t>ShouldRunSchoolTourTimeModel="true"</t>
  </si>
  <si>
    <t>ShouldTraceSchoolTourTimeModel="false"</t>
  </si>
  <si>
    <t>OtherHomeBasedTourTimeModelCoefficients="C:\temp\sacog\OtherHomeBasedTourTimeCoefficients_SACOG-v1.5.F12"</t>
  </si>
  <si>
    <t>ShouldRunOtherHomeBasedTourTimeModel="true"</t>
  </si>
  <si>
    <t>ShouldTraceOtherHomeBasedTourTimeModel="false"</t>
  </si>
  <si>
    <t>WorkBasedSubtourTimeModelCoefficients="C:\temp\sacog\WorkbasedSubtourTimeCoefficients_SACOG-v1.5.F12"</t>
  </si>
  <si>
    <t>ShouldRunWorkBasedSubtourTimeModel="true"</t>
  </si>
  <si>
    <t>ShouldTraceWorkBasedSubtourTimeModel="false"</t>
  </si>
  <si>
    <t>IntermediateStopGenerationModelCoefficients="C:\temp\sacog\IntermediateStopGenerationCoefficients_SACOG-v1.5.F12"</t>
  </si>
  <si>
    <t>Trip</t>
  </si>
  <si>
    <t>ShouldRunIntermediateStopGenerationModel="true"</t>
  </si>
  <si>
    <t>ShouldTraceIntermediateStopGenerationModel="false"</t>
  </si>
  <si>
    <t>IntermediateStopLocationModelSampleSize="50"</t>
  </si>
  <si>
    <t>IntermediateStopLocationModelCoefficients="C:\temp\sacog\IntermediateStopLocationCoefficients_SACOG-v1.5.F12"</t>
  </si>
  <si>
    <t>ShouldRunIntermediateStopLocationModel="true"</t>
  </si>
  <si>
    <t>ShouldTraceIntermediateStopLocationModel="false"</t>
  </si>
  <si>
    <t>TripModeModelCoefficients="C:\temp\sacog\TripModeCoefficients_SACOG-v1.5.f12"</t>
  </si>
  <si>
    <t>ShouldRunTripModeModel="true"</t>
  </si>
  <si>
    <t>ShouldTraceTripModeModel="false"</t>
  </si>
  <si>
    <t>TripTimeModelCoefficients="C:\temp\sacog\TripTimeCoefficients_SACOG-v1.5.f12"</t>
  </si>
  <si>
    <t>ShouldRunTripTimeModel="true"</t>
  </si>
  <si>
    <t>ShouldTraceTripTimeModel="false"</t>
  </si>
  <si>
    <t>ShouldUseShadowPricing="false"</t>
  </si>
  <si>
    <t>TRUE to apply shadow pricing for the WorkLocation and SchoolLocation models</t>
  </si>
  <si>
    <t>UsualWorkParcelThreshold="5"</t>
  </si>
  <si>
    <t>Parcel-specific threshold used in the shadow price calculations</t>
  </si>
  <si>
    <t>UsualSchoolParcelThreshold="5"</t>
  </si>
  <si>
    <t>UsualUniversityParcelThreshold="5"</t>
  </si>
  <si>
    <t>NumberOfParcelsInReportDiffs="10"</t>
  </si>
  <si>
    <t>Control for printing out reporting on shadow price calculations</t>
  </si>
  <si>
    <t>UsualWorkPercentTolerance="0"</t>
  </si>
  <si>
    <t>Percentage tolerance to trigger work parcel shadow price adjustment</t>
  </si>
  <si>
    <t>UsualWorkAbsoluteTolerance="0"</t>
  </si>
  <si>
    <t>Absolute tolerance to trigger work parcel shadow price adjustment</t>
  </si>
  <si>
    <t>UsualSchoolPercentTolerance="0"</t>
  </si>
  <si>
    <t>Percentage tolerance to trigger school parcel shadow price adjustment</t>
  </si>
  <si>
    <t>UsualSchoolAbsoluteTolerance="0"</t>
  </si>
  <si>
    <t>Absolute tolerance to trigger school parcel shadow price adjustment</t>
  </si>
  <si>
    <t>UsualUniversityPercentTolerance="0"</t>
  </si>
  <si>
    <t>Percentage tolerance to trigger university parcel shadow price adjustment</t>
  </si>
  <si>
    <t>UsualUniversityAbsoluteTolerance="0"</t>
  </si>
  <si>
    <t>Absolute tolerance to trigger university parcel shadow price adjustment</t>
  </si>
  <si>
    <t xml:space="preserve">ShadowPriceDelimiter="9" </t>
  </si>
  <si>
    <t>The delimiter for the shadow price files (9=TAB, 32=space, 44=comma)</t>
  </si>
  <si>
    <t>DataType="Actum"</t>
  </si>
  <si>
    <t>Identifies the presence of client-specific household input data (currently only used for Actum)</t>
  </si>
  <si>
    <t>LengthUnitsPerFoot ="0.3048"</t>
  </si>
  <si>
    <t>Conversion factor DaySim uses to convert length units from the default of foot to another unit (here meter:  there are 0.3048 meters per foot) for all variables and parameters referred to using the term 'length'</t>
  </si>
  <si>
    <t>DistanceUnitsPerMile ="1.60934"</t>
  </si>
  <si>
    <t>Conversion factor DaySim uses to convert distance units from the default of mile to another unit (here km:  there are 1.60934 meters per mile) for all variables and parameters referred to using the term 'distance'</t>
  </si>
  <si>
    <t>MonetaryUnitsPerDollar ="5.75"</t>
  </si>
  <si>
    <t>Conversion factor DaySim uses to convert monetary units from the default of Dollars to another unit (here Danish Kroner:  there were 5.75 DKR per dollar in 2010) for all variables and parameters that use the terms income or cost without reference to dollars</t>
  </si>
  <si>
    <t>MaximumHouseholdSize="20"</t>
  </si>
  <si>
    <t>The maximum household size that can be present in the input data</t>
  </si>
  <si>
    <t>/&gt;</t>
  </si>
  <si>
    <t>The roster combinations file : SACOG_roster.combinations.csv</t>
  </si>
  <si>
    <t>Format: ASCII comma-delimited with header (.csv)</t>
  </si>
  <si>
    <t>The columns are the 9 modes currently enumerated in Daysim</t>
  </si>
  <si>
    <t>The rows are the 7 path types currently enumerated in Daysim</t>
  </si>
  <si>
    <t>The cells are TRUE for valid combinations within Daysim (they CAN BE used in the roster file but do not HAVE TO be used)</t>
  </si>
  <si>
    <t>Note - if there is no school-bus skim provided, Daysim uses HOV3 skim as an approximation of school-bus time</t>
  </si>
  <si>
    <t>#</t>
  </si>
  <si>
    <t>walk</t>
  </si>
  <si>
    <t>bike</t>
  </si>
  <si>
    <t>sov</t>
  </si>
  <si>
    <t>hov2</t>
  </si>
  <si>
    <t>hov3</t>
  </si>
  <si>
    <t>transit</t>
  </si>
  <si>
    <t>park-and-ride</t>
  </si>
  <si>
    <t>school-bus</t>
  </si>
  <si>
    <t>other</t>
  </si>
  <si>
    <t>full-network</t>
  </si>
  <si>
    <t>no-tolls</t>
  </si>
  <si>
    <t>local-bus</t>
  </si>
  <si>
    <t>light-rail</t>
  </si>
  <si>
    <t>premium-bus</t>
  </si>
  <si>
    <t>commuter-rail</t>
  </si>
  <si>
    <t>ferry</t>
  </si>
  <si>
    <t>File Name</t>
  </si>
  <si>
    <t>sacsim_roster_mat.csv</t>
  </si>
  <si>
    <t>FIELD</t>
  </si>
  <si>
    <t>DESCRIPTION</t>
  </si>
  <si>
    <t>#variable</t>
  </si>
  <si>
    <t>Skim variable, with string that is used in the C# code</t>
  </si>
  <si>
    <t>mode</t>
  </si>
  <si>
    <t>Skim mode, valid values are walk, bike, sov, hov2, hov3, and transit</t>
  </si>
  <si>
    <t>path-type</t>
  </si>
  <si>
    <t>Path type, valid values are full-network, no-toll, local-bus, light-rail, premium-bus, commuter-rail and ferry</t>
  </si>
  <si>
    <t>vot-group</t>
  </si>
  <si>
    <t>Value of time range, valid values are very-low, low, medium, high, and very-high</t>
  </si>
  <si>
    <t>start-minute</t>
  </si>
  <si>
    <t>First minute for which skim applies, in minutes past midnight</t>
  </si>
  <si>
    <t>end-minute</t>
  </si>
  <si>
    <t>Last minute for which skim applies, in minutes past midnight (if lower than start-minute, then period spans midnight</t>
  </si>
  <si>
    <t>length</t>
  </si>
  <si>
    <t>Size of matrix (not currently used)</t>
  </si>
  <si>
    <t>filetype</t>
  </si>
  <si>
    <t>Type of input file, "omx" is open matrix format</t>
  </si>
  <si>
    <t>name</t>
  </si>
  <si>
    <t>File name (assumes same directory as roster file).  Null is assumed for file type null</t>
  </si>
  <si>
    <t>field</t>
  </si>
  <si>
    <t>The field on the file (use 1 for BIN, for Text-IJ, the O and D zones are fields 1 and 2)</t>
  </si>
  <si>
    <t>transpose</t>
  </si>
  <si>
    <t>If TRUE, Daysim will use the transpose of the matrix that is read in</t>
  </si>
  <si>
    <t>blendvariable</t>
  </si>
  <si>
    <t>Variable that is used for short distance "blending" - the same mode is assumed</t>
  </si>
  <si>
    <t>blend-path-type</t>
  </si>
  <si>
    <t>Allows blending variable to be for a different path type, If null, same path type is assumed</t>
  </si>
  <si>
    <t>factor</t>
  </si>
  <si>
    <t>A factor to be applied to the matrix - e.g. 20 to turn walk distance to time. (If null, factor is 1)</t>
  </si>
  <si>
    <t>scaling</t>
  </si>
  <si>
    <t>If TRUE, matrix is scaled by 100 before being stored as a 2-byte integer. (BIN matrices are assumed to already be scaled)</t>
  </si>
  <si>
    <t>ivtime</t>
  </si>
  <si>
    <t>medium</t>
  </si>
  <si>
    <t>maxzone</t>
  </si>
  <si>
    <t>omx</t>
  </si>
  <si>
    <t>skim.auto.h07.2.omx/data/datih07_2</t>
  </si>
  <si>
    <t>distance</t>
  </si>
  <si>
    <t>null</t>
  </si>
  <si>
    <t>toll</t>
  </si>
  <si>
    <t>skim.auto.h07.2.omx/data/tolldah07_2</t>
  </si>
  <si>
    <t>skim.auto.h07.2.omx/data/dadih07_2</t>
  </si>
  <si>
    <t>skim.auto.h07.2.omx/data/s2tih07_2</t>
  </si>
  <si>
    <t>skim.auto.h07.2.omx/data/tolls2h07_2</t>
  </si>
  <si>
    <t>skim.auto.h07.2.omx/data/s2dih07_2</t>
  </si>
  <si>
    <t>skim.auto.h07.2.omx/data/s3tih07_2</t>
  </si>
  <si>
    <t>skim.auto.h07.2.omx/data/tolls3h07_2</t>
  </si>
  <si>
    <t>skim.auto.h07.2.omx/data/s3dih07_2</t>
  </si>
  <si>
    <t>skim.auto.h08.2.omx/data/datih08_2</t>
  </si>
  <si>
    <t>skim.auto.h08.2.omx/data/tolldah08_2</t>
  </si>
  <si>
    <t>skim.auto.h08.2.omx/data/dadih08_2</t>
  </si>
  <si>
    <t>skim.auto.h08.2.omx/data/s2tih08_2</t>
  </si>
  <si>
    <t>skim.auto.h08.2.omx/data/tolls2h08_2</t>
  </si>
  <si>
    <t>skim.auto.h08.2.omx/data/s2dih08_2</t>
  </si>
  <si>
    <t>skim.auto.h08.2.omx/data/s3tih08_2</t>
  </si>
  <si>
    <t>skim.auto.h08.2.omx/data/tolls3h08_2</t>
  </si>
  <si>
    <t>skim.auto.h08.2.omx/data/s3dih08_2</t>
  </si>
  <si>
    <t>skim.auto.h09.2.omx/data/datih09_2</t>
  </si>
  <si>
    <t>skim.auto.h09.2.omx/data/tolldah09_2</t>
  </si>
  <si>
    <t>skim.auto.h09.2.omx/data/dadih09_2</t>
  </si>
  <si>
    <t>skim.auto.h09.2.omx/data/s2tih09_2</t>
  </si>
  <si>
    <t>skim.auto.h09.2.omx/data/tolls2h09_2</t>
  </si>
  <si>
    <t>skim.auto.h09.2.omx/data/s2dih09_2</t>
  </si>
  <si>
    <t>skim.auto.h09.2.omx/data/s3tih09_2</t>
  </si>
  <si>
    <t>skim.auto.h09.2.omx/data/tolls3h09_2</t>
  </si>
  <si>
    <t>skim.auto.h09.2.omx/data/s3dih09_2</t>
  </si>
  <si>
    <t>skim.auto.md5.2.omx/data/datimd5_2</t>
  </si>
  <si>
    <t>skim.auto.md5.2.omx/data/tolldamd5_2</t>
  </si>
  <si>
    <t>skim.auto.md5.2.omx/data/dadimd5_2</t>
  </si>
  <si>
    <t>skim.auto.md5.2.omx/data/s2timd5_2</t>
  </si>
  <si>
    <t>skim.auto.md5.2.omx/data/tolls2md5_2</t>
  </si>
  <si>
    <t>skim.auto.md5.2.omx/data/s2dimd5_2</t>
  </si>
  <si>
    <t>skim.auto.md5.2.omx/data/s3timd5_2</t>
  </si>
  <si>
    <t>skim.auto.md5.2.omx/data/tolls3md5_2</t>
  </si>
  <si>
    <t>skim.auto.md5.2.omx/data/s3dimd5_2</t>
  </si>
  <si>
    <t>skim.auto.h15.2.omx/data/datih15_2</t>
  </si>
  <si>
    <t>skim.auto.h15.2.omx/data/tolldah15_2</t>
  </si>
  <si>
    <t>skim.auto.h15.2.omx/data/dadih15_2</t>
  </si>
  <si>
    <t>skim.auto.h15.2.omx/data/s2tih15_2</t>
  </si>
  <si>
    <t>skim.auto.h15.2.omx/data/tolls2h15_2</t>
  </si>
  <si>
    <t>skim.auto.h15.2.omx/data/s2dih15_2</t>
  </si>
  <si>
    <t>skim.auto.h15.2.omx/data/s3tih15_2</t>
  </si>
  <si>
    <t>skim.auto.h15.2.omx/data/tolls3h15_2</t>
  </si>
  <si>
    <t>skim.auto.h15.2.omx/data/s3dih15_2</t>
  </si>
  <si>
    <t>skim.auto.h16.2.omx/data/datih16_2</t>
  </si>
  <si>
    <t>skim.auto.h16.2.omx/data/tolldah16_2</t>
  </si>
  <si>
    <t>skim.auto.h16.2.omx/data/dadih16_2</t>
  </si>
  <si>
    <t>skim.auto.h16.2.omx/data/s2tih16_2</t>
  </si>
  <si>
    <t>skim.auto.h16.2.omx/data/tolls2h16_2</t>
  </si>
  <si>
    <t>skim.auto.h16.2.omx/data/s2dih16_2</t>
  </si>
  <si>
    <t>skim.auto.h16.2.omx/data/s3tih16_2</t>
  </si>
  <si>
    <t>skim.auto.h16.2.omx/data/tolls3h16_2</t>
  </si>
  <si>
    <t>skim.auto.h16.2.omx/data/s3dih16_2</t>
  </si>
  <si>
    <t>skim.auto.h17.2.omx/data/datih17_2</t>
  </si>
  <si>
    <t>skim.auto.h17.2.omx/data/tolldah17_2</t>
  </si>
  <si>
    <t>skim.auto.h17.2.omx/data/dadih17_2</t>
  </si>
  <si>
    <t>skim.auto.h17.2.omx/data/s2tih17_2</t>
  </si>
  <si>
    <t>skim.auto.h17.2.omx/data/tolls2h17_2</t>
  </si>
  <si>
    <t>skim.auto.h17.2.omx/data/s2dih17_2</t>
  </si>
  <si>
    <t>skim.auto.h17.2.omx/data/s3tih17_2</t>
  </si>
  <si>
    <t>skim.auto.h17.2.omx/data/tolls3h17_2</t>
  </si>
  <si>
    <t>skim.auto.h17.2.omx/data/s3dih17_2</t>
  </si>
  <si>
    <t>skim.auto.ev2.2.omx/data/datiev2_2</t>
  </si>
  <si>
    <t>skim.auto.ev2.2.omx/data/tolldaev2_2</t>
  </si>
  <si>
    <t>skim.auto.ev2.2.omx/data/dadiev2_2</t>
  </si>
  <si>
    <t>skim.auto.ev2.2.omx/data/s2tiev2_2</t>
  </si>
  <si>
    <t>skim.auto.ev2.2.omx/data/tolls2ev2_2</t>
  </si>
  <si>
    <t>skim.auto.ev2.2.omx/data/s2diev2_2</t>
  </si>
  <si>
    <t>skim.auto.ev2.2.omx/data/s3tiev2_2</t>
  </si>
  <si>
    <t>skim.auto.ev2.2.omx/data/tolls3ev2_2</t>
  </si>
  <si>
    <t>skim.auto.ev2.2.omx/data/s3diev2_2</t>
  </si>
  <si>
    <t>skim.auto.n11.2.omx/data/datin11_2</t>
  </si>
  <si>
    <t>skim.auto.n11.2.omx/data/tolldan11_2</t>
  </si>
  <si>
    <t>skim.auto.n11.2.omx/data/dadin11_2</t>
  </si>
  <si>
    <t>skim.auto.n11.2.omx/data/s2tin11_2</t>
  </si>
  <si>
    <t>skim.auto.n11.2.omx/data/tolls2n11_2</t>
  </si>
  <si>
    <t>skim.auto.n11.2.omx/data/s2din11_2</t>
  </si>
  <si>
    <t>skim.auto.n11.2.omx/data/s3tin11_2</t>
  </si>
  <si>
    <t>skim.auto.n11.2.omx/data/tolls3n11_2</t>
  </si>
  <si>
    <t>skim.auto.n11.2.omx/data/s3din11_2</t>
  </si>
  <si>
    <t>skim.bike.omx/data/BIKEDIST</t>
  </si>
  <si>
    <t>time</t>
  </si>
  <si>
    <t>class1distance</t>
  </si>
  <si>
    <t>skim.bike.omx/data/dist01</t>
  </si>
  <si>
    <t>class2distance</t>
  </si>
  <si>
    <t>skim.bike.omx/data/dist02</t>
  </si>
  <si>
    <t>baddistance</t>
  </si>
  <si>
    <t>skim.bike.omx/data/dist03</t>
  </si>
  <si>
    <t>worstdistance</t>
  </si>
  <si>
    <t>skim.bike.omx/data/dist04</t>
  </si>
  <si>
    <t>skim.bike.omx/data/WALKDIST</t>
  </si>
  <si>
    <t>lrttime</t>
  </si>
  <si>
    <t>comtime</t>
  </si>
  <si>
    <t>iwaittime</t>
  </si>
  <si>
    <t>xwaittime</t>
  </si>
  <si>
    <t>fare</t>
  </si>
  <si>
    <t>nboard</t>
  </si>
  <si>
    <t>skim.tran.am4.mustrail.omx/data/ivttam4ra</t>
  </si>
  <si>
    <t>skim.tran.am4.mustrail.omx/data/railtam4ra</t>
  </si>
  <si>
    <t>skim.tran.am4.mustrail.omx/data/commtam4ra</t>
  </si>
  <si>
    <t>skim.tran.am4.mustrail.omx/data/iwaitam4ra</t>
  </si>
  <si>
    <t>skim.tran.am4.mustrail.omx/data/xwaitam4ra</t>
  </si>
  <si>
    <t>skim.tran.am4.mustrail.omx/data/faream4ra</t>
  </si>
  <si>
    <t>skim.tran.am4.mustrail.omx/data/brdsam4ra</t>
  </si>
  <si>
    <t>skim.tran.ev2.mustrail.omx/data/ivttev2ra</t>
  </si>
  <si>
    <t>skim.tran.ev2.mustrail.omx/data/railtev2ra</t>
  </si>
  <si>
    <t>skim.tran.ev2.mustrail.omx/data/commtev2ra</t>
  </si>
  <si>
    <t>skim.tran.ev2.mustrail.omx/data/iwaitev2ra</t>
  </si>
  <si>
    <t>skim.tran.ev2.mustrail.omx/data/xwaitev2ra</t>
  </si>
  <si>
    <t>skim.tran.ev2.mustrail.omx/data/fareev2ra</t>
  </si>
  <si>
    <t>skim.tran.ev2.mustrail.omx/data/brdsev2ra</t>
  </si>
  <si>
    <t>skim.tran.ni9.mustrail.omx/data/ivttni9ra</t>
  </si>
  <si>
    <t>skim.tran.ni9.mustrail.omx/data/railtni9ra</t>
  </si>
  <si>
    <t>skim.tran.ni9.mustrail.omx/data/commtni9ra</t>
  </si>
  <si>
    <t>skim.tran.ni9.mustrail.omx/data/iwaitni9ra</t>
  </si>
  <si>
    <t>skim.tran.ni9.mustrail.omx/data/xwaitni9ra</t>
  </si>
  <si>
    <t>skim.tran.ni9.mustrail.omx/data/fareni9ra</t>
  </si>
  <si>
    <t>skim.tran.ni9.mustrail.omx/data/brdsni9ra</t>
  </si>
  <si>
    <t>skim.tran.md6.mustrail.omx/data/ivttmd6ra</t>
  </si>
  <si>
    <t>skim.tran.md6.mustrail.omx/data/railtmd6ra</t>
  </si>
  <si>
    <t>skim.tran.md6.mustrail.omx/data/commtmd6ra</t>
  </si>
  <si>
    <t>skim.tran.md6.mustrail.omx/data/iwaitmd6ra</t>
  </si>
  <si>
    <t>skim.tran.md6.mustrail.omx/data/xwaitmd6ra</t>
  </si>
  <si>
    <t>skim.tran.md6.mustrail.omx/data/faremd6ra</t>
  </si>
  <si>
    <t>skim.tran.md6.mustrail.omx/data/brdsmd6ra</t>
  </si>
  <si>
    <t>skim.tran.pm3.mustrail.omx/data/ivttpm3ra</t>
  </si>
  <si>
    <t>skim.tran.pm3.mustrail.omx/data/railtpm3ra</t>
  </si>
  <si>
    <t>skim.tran.pm3.mustrail.omx/data/commtpm3ra</t>
  </si>
  <si>
    <t>skim.tran.pm3.mustrail.omx/data/iwaitpm3ra</t>
  </si>
  <si>
    <t>skim.tran.pm3.mustrail.omx/data/xwaitpm3ra</t>
  </si>
  <si>
    <t>skim.tran.pm3.mustrail.omx/data/farepm3ra</t>
  </si>
  <si>
    <t>skim.tran.pm3.mustrail.omx/data/brdspm3ra</t>
  </si>
  <si>
    <t>skim.tran.am4.onlyloc.omx/data/ivttam4lo</t>
  </si>
  <si>
    <t>skim.tran.am4.onlyloc.omx/data/railtam4lo</t>
  </si>
  <si>
    <t>skim.tran.am4.onlyloc.omx/data/commtam4lo</t>
  </si>
  <si>
    <t>skim.tran.am4.onlyloc.omx/data/iwaitam4lo</t>
  </si>
  <si>
    <t>skim.tran.am4.onlyloc.omx/data/xwaitam4lo</t>
  </si>
  <si>
    <t>skim.tran.am4.onlyloc.omx/data/faream4lo</t>
  </si>
  <si>
    <t>skim.tran.am4.onlyloc.omx/data/brdsam4lo</t>
  </si>
  <si>
    <t>skim.tran.ev2.onlyloc.omx/data/ivttev2lo</t>
  </si>
  <si>
    <t>skim.tran.ev2.onlyloc.omx/data/railtev2lo</t>
  </si>
  <si>
    <t>skim.tran.ev2.onlyloc.omx/data/commtev2lo</t>
  </si>
  <si>
    <t>skim.tran.ev2.onlyloc.omx/data/iwaitev2lo</t>
  </si>
  <si>
    <t>skim.tran.ev2.onlyloc.omx/data/xwaitev2lo</t>
  </si>
  <si>
    <t>skim.tran.ev2.onlyloc.omx/data/fareev2lo</t>
  </si>
  <si>
    <t>skim.tran.ev2.onlyloc.omx/data/brdsev2lo</t>
  </si>
  <si>
    <t>skim.tran.ni9.onlyloc.omx/data/ivttni9lo</t>
  </si>
  <si>
    <t>skim.tran.ni9.onlyloc.omx/data/railtni9lo</t>
  </si>
  <si>
    <t>skim.tran.ni9.onlyloc.omx/data/commtni9lo</t>
  </si>
  <si>
    <t>skim.tran.ni9.onlyloc.omx/data/iwaitni9lo</t>
  </si>
  <si>
    <t>skim.tran.ni9.onlyloc.omx/data/xwaitni9lo</t>
  </si>
  <si>
    <t>skim.tran.ni9.onlyloc.omx/data/fareni9lo</t>
  </si>
  <si>
    <t>skim.tran.ni9.onlyloc.omx/data/brdsni9lo</t>
  </si>
  <si>
    <t>skim.tran.md6.onlyloc.omx/data/ivttmd6lo</t>
  </si>
  <si>
    <t>skim.tran.md6.onlyloc.omx/data/railtmd6lo</t>
  </si>
  <si>
    <t>skim.tran.md6.onlyloc.omx/data/commtmd6lo</t>
  </si>
  <si>
    <t>skim.tran.md6.onlyloc.omx/data/iwaitmd6lo</t>
  </si>
  <si>
    <t>skim.tran.md6.onlyloc.omx/data/xwaitmd6lo</t>
  </si>
  <si>
    <t>skim.tran.md6.onlyloc.omx/data/faremd6lo</t>
  </si>
  <si>
    <t>skim.tran.md6.onlyloc.omx/data/brdsmd6lo</t>
  </si>
  <si>
    <t>skim.tran.pm3.onlyloc.omx/data/ivttpm3lo</t>
  </si>
  <si>
    <t>skim.tran.pm3.onlyloc.omx/data/railtpm3lo</t>
  </si>
  <si>
    <t>skim.tran.pm3.onlyloc.omx/data/commtpm3lo</t>
  </si>
  <si>
    <t>skim.tran.pm3.onlyloc.omx/data/iwaitpm3lo</t>
  </si>
  <si>
    <t>skim.tran.pm3.onlyloc.omx/data/xwaitpm3lo</t>
  </si>
  <si>
    <t>skim.tran.pm3.onlyloc.omx/data/farepm3lo</t>
  </si>
  <si>
    <t>skim.tran.pm3.onlyloc.omx/data/brdspm3lo</t>
  </si>
  <si>
    <t>skim.tran.am4.mustcomm.omx/data/ivttam4co</t>
  </si>
  <si>
    <t>skim.tran.am4.mustcomm.omx/data/railtam4co</t>
  </si>
  <si>
    <t>skim.tran.am4.mustcomm.omx/data/commtam4co</t>
  </si>
  <si>
    <t>skim.tran.am4.mustcomm.omx/data/iwaitam4co</t>
  </si>
  <si>
    <t>skim.tran.am4.mustcomm.omx/data/xwaitam4co</t>
  </si>
  <si>
    <t>skim.tran.am4.mustcomm.omx/data/faream4co</t>
  </si>
  <si>
    <t>skim.tran.am4.mustcomm.omx/data/brdsam4co</t>
  </si>
  <si>
    <t>skim.tran.ev2.mustcomm.omx/data/ivttev2co</t>
  </si>
  <si>
    <t>skim.tran.ev2.mustcomm.omx/data/railtev2co</t>
  </si>
  <si>
    <t>skim.tran.ev2.mustcomm.omx/data/commtev2co</t>
  </si>
  <si>
    <t>skim.tran.ev2.mustcomm.omx/data/iwaitev2co</t>
  </si>
  <si>
    <t>skim.tran.ev2.mustcomm.omx/data/xwaitev2co</t>
  </si>
  <si>
    <t>skim.tran.ev2.mustcomm.omx/data/fareev2co</t>
  </si>
  <si>
    <t>skim.tran.ev2.mustcomm.omx/data/brdsev2co</t>
  </si>
  <si>
    <t>skim.tran.ni9.mustcomm.omx/data/ivttni9co</t>
  </si>
  <si>
    <t>skim.tran.ni9.mustcomm.omx/data/railtni9co</t>
  </si>
  <si>
    <t>skim.tran.ni9.mustcomm.omx/data/commtni9co</t>
  </si>
  <si>
    <t>skim.tran.ni9.mustcomm.omx/data/iwaitni9co</t>
  </si>
  <si>
    <t>skim.tran.ni9.mustcomm.omx/data/xwaitni9co</t>
  </si>
  <si>
    <t>skim.tran.ni9.mustcomm.omx/data/fareni9co</t>
  </si>
  <si>
    <t>skim.tran.ni9.mustcomm.omx/data/brdsni9co</t>
  </si>
  <si>
    <t>skim.tran.md6.mustcomm.omx/data/ivttmd6co</t>
  </si>
  <si>
    <t>skim.tran.md6.mustcomm.omx/data/railtmd6co</t>
  </si>
  <si>
    <t>skim.tran.md6.mustcomm.omx/data/commtmd6co</t>
  </si>
  <si>
    <t>skim.tran.md6.mustcomm.omx/data/iwaitmd6co</t>
  </si>
  <si>
    <t>skim.tran.md6.mustcomm.omx/data/xwaitmd6co</t>
  </si>
  <si>
    <t>skim.tran.md6.mustcomm.omx/data/faremd6co</t>
  </si>
  <si>
    <t>skim.tran.md6.mustcomm.omx/data/brdsmd6co</t>
  </si>
  <si>
    <t>skim.tran.pm3.mustcomm.omx/data/ivttpm3co</t>
  </si>
  <si>
    <t>skim.tran.pm3.mustcomm.omx/data/railtpm3co</t>
  </si>
  <si>
    <t>skim.tran.pm3.mustcomm.omx/data/commtpm3co</t>
  </si>
  <si>
    <t>skim.tran.pm3.mustcomm.omx/data/iwaitpm3co</t>
  </si>
  <si>
    <t>skim.tran.pm3.mustcomm.omx/data/xwaitpm3co</t>
  </si>
  <si>
    <t>skim.tran.pm3.mustcomm.omx/data/farepm3co</t>
  </si>
  <si>
    <t>skim.tran.pm3.mustcomm.omx/data/brdspm3co</t>
  </si>
  <si>
    <t>high</t>
  </si>
  <si>
    <t>skim.auto.h07.3.omx/data/datih07_3</t>
  </si>
  <si>
    <t>skim.auto.h07.3.omx/data/tolldah07_3</t>
  </si>
  <si>
    <t>skim.auto.h07.3.omx/data/dadih07_3</t>
  </si>
  <si>
    <t>skim.auto.h07.3.omx/data/s2tih07_3</t>
  </si>
  <si>
    <t>skim.auto.h07.3.omx/data/tolls2h07_3</t>
  </si>
  <si>
    <t>skim.auto.h07.3.omx/data/s2dih07_3</t>
  </si>
  <si>
    <t>skim.auto.h07.3.omx/data/s3tih07_3</t>
  </si>
  <si>
    <t>skim.auto.h07.3.omx/data/tolls3h07_3</t>
  </si>
  <si>
    <t>skim.auto.h07.3.omx/data/s3dih07_3</t>
  </si>
  <si>
    <t>skim.auto.h08.3.omx/data/datih08_3</t>
  </si>
  <si>
    <t>skim.auto.h08.3.omx/data/tolldah08_3</t>
  </si>
  <si>
    <t>skim.auto.h08.3.omx/data/dadih08_3</t>
  </si>
  <si>
    <t>skim.auto.h08.3.omx/data/s2tih08_3</t>
  </si>
  <si>
    <t>skim.auto.h08.3.omx/data/tolls2h08_3</t>
  </si>
  <si>
    <t>skim.auto.h08.3.omx/data/s2dih08_3</t>
  </si>
  <si>
    <t>skim.auto.h08.3.omx/data/s3tih08_3</t>
  </si>
  <si>
    <t>skim.auto.h08.3.omx/data/tolls3h08_3</t>
  </si>
  <si>
    <t>skim.auto.h08.3.omx/data/s3dih08_3</t>
  </si>
  <si>
    <t>skim.auto.h09.3.omx/data/datih09_3</t>
  </si>
  <si>
    <t>skim.auto.h09.3.omx/data/tolldah09_3</t>
  </si>
  <si>
    <t>skim.auto.h09.3.omx/data/dadih09_3</t>
  </si>
  <si>
    <t>skim.auto.h09.3.omx/data/s2tih09_3</t>
  </si>
  <si>
    <t>skim.auto.h09.3.omx/data/tolls2h09_3</t>
  </si>
  <si>
    <t>skim.auto.h09.3.omx/data/s2dih09_3</t>
  </si>
  <si>
    <t>skim.auto.h09.3.omx/data/s3tih09_3</t>
  </si>
  <si>
    <t>skim.auto.h09.3.omx/data/tolls3h09_3</t>
  </si>
  <si>
    <t>skim.auto.h09.3.omx/data/s3dih09_3</t>
  </si>
  <si>
    <t>skim.auto.md5.3.omx/data/datimd5_3</t>
  </si>
  <si>
    <t>skim.auto.md5.3.omx/data/tolldamd5_3</t>
  </si>
  <si>
    <t>skim.auto.md5.3.omx/data/dadimd5_3</t>
  </si>
  <si>
    <t>skim.auto.md5.3.omx/data/s2timd5_3</t>
  </si>
  <si>
    <t>skim.auto.md5.3.omx/data/tolls2md5_3</t>
  </si>
  <si>
    <t>skim.auto.md5.3.omx/data/s2dimd5_3</t>
  </si>
  <si>
    <t>skim.auto.md5.3.omx/data/s3timd5_3</t>
  </si>
  <si>
    <t>skim.auto.md5.3.omx/data/tolls3md5_3</t>
  </si>
  <si>
    <t>skim.auto.md5.3.omx/data/s3dimd5_3</t>
  </si>
  <si>
    <t>skim.auto.h15.3.omx/data/datih15_3</t>
  </si>
  <si>
    <t>skim.auto.h15.3.omx/data/tolldah15_3</t>
  </si>
  <si>
    <t>skim.auto.h15.3.omx/data/dadih15_3</t>
  </si>
  <si>
    <t>skim.auto.h15.3.omx/data/s2tih15_3</t>
  </si>
  <si>
    <t>skim.auto.h15.3.omx/data/tolls2h15_3</t>
  </si>
  <si>
    <t>skim.auto.h15.3.omx/data/s2dih15_3</t>
  </si>
  <si>
    <t>skim.auto.h15.3.omx/data/s3tih15_3</t>
  </si>
  <si>
    <t>skim.auto.h15.3.omx/data/tolls3h15_3</t>
  </si>
  <si>
    <t>skim.auto.h15.3.omx/data/s3dih15_3</t>
  </si>
  <si>
    <t>skim.auto.h16.3.omx/data/datih16_3</t>
  </si>
  <si>
    <t>skim.auto.h16.3.omx/data/tolldah16_3</t>
  </si>
  <si>
    <t>skim.auto.h16.3.omx/data/dadih16_3</t>
  </si>
  <si>
    <t>skim.auto.h16.3.omx/data/s2tih16_3</t>
  </si>
  <si>
    <t>skim.auto.h16.3.omx/data/tolls2h16_3</t>
  </si>
  <si>
    <t>skim.auto.h16.3.omx/data/s2dih16_3</t>
  </si>
  <si>
    <t>skim.auto.h16.3.omx/data/s3tih16_3</t>
  </si>
  <si>
    <t>skim.auto.h16.3.omx/data/tolls3h16_3</t>
  </si>
  <si>
    <t>skim.auto.h16.3.omx/data/s3dih16_3</t>
  </si>
  <si>
    <t>skim.auto.h17.3.omx/data/datih17_3</t>
  </si>
  <si>
    <t>skim.auto.h17.3.omx/data/tolldah17_3</t>
  </si>
  <si>
    <t>skim.auto.h17.3.omx/data/dadih17_3</t>
  </si>
  <si>
    <t>skim.auto.h17.3.omx/data/s2tih17_3</t>
  </si>
  <si>
    <t>skim.auto.h17.3.omx/data/tolls2h17_3</t>
  </si>
  <si>
    <t>skim.auto.h17.3.omx/data/s2dih17_3</t>
  </si>
  <si>
    <t>skim.auto.h17.3.omx/data/s3tih17_3</t>
  </si>
  <si>
    <t>skim.auto.h17.3.omx/data/tolls3h17_3</t>
  </si>
  <si>
    <t>skim.auto.h17.3.omx/data/s3dih17_3</t>
  </si>
  <si>
    <t>skim.auto.ev2.3.omx/data/datiev2_3</t>
  </si>
  <si>
    <t>skim.auto.ev2.3.omx/data/tolldaev2_3</t>
  </si>
  <si>
    <t>skim.auto.ev2.3.omx/data/dadiev2_3</t>
  </si>
  <si>
    <t>skim.auto.ev2.3.omx/data/s2tiev2_3</t>
  </si>
  <si>
    <t>skim.auto.ev2.3.omx/data/tolls2ev2_3</t>
  </si>
  <si>
    <t>skim.auto.ev2.3.omx/data/s2diev2_3</t>
  </si>
  <si>
    <t>skim.auto.ev2.3.omx/data/s3tiev2_3</t>
  </si>
  <si>
    <t>skim.auto.ev2.3.omx/data/tolls3ev2_3</t>
  </si>
  <si>
    <t>skim.auto.ev2.3.omx/data/s3diev2_3</t>
  </si>
  <si>
    <t>skim.auto.n11.3.omx/data/datin11_3</t>
  </si>
  <si>
    <t>skim.auto.n11.3.omx/data/tolldan11_3</t>
  </si>
  <si>
    <t>skim.auto.n11.3.omx/data/dadin11_3</t>
  </si>
  <si>
    <t>skim.auto.n11.3.omx/data/s2tin11_3</t>
  </si>
  <si>
    <t>skim.auto.n11.3.omx/data/tolls2n11_3</t>
  </si>
  <si>
    <t>skim.auto.n11.3.omx/data/s2din11_3</t>
  </si>
  <si>
    <t>skim.auto.n11.3.omx/data/s3tin11_3</t>
  </si>
  <si>
    <t>skim.auto.n11.3.omx/data/tolls3n11_3</t>
  </si>
  <si>
    <t>skim.auto.n11.3.omx/data/s3din11_3</t>
  </si>
  <si>
    <t>low</t>
  </si>
  <si>
    <t>skim.auto.h07.1.omx/data/datih07_1</t>
  </si>
  <si>
    <t>skim.auto.h07.1.omx/data/tolldah07_1</t>
  </si>
  <si>
    <t>skim.auto.h07.1.omx/data/dadih07_1</t>
  </si>
  <si>
    <t>skim.auto.h07.1.omx/data/s2tih07_1</t>
  </si>
  <si>
    <t>skim.auto.h07.1.omx/data/tolls2h07_1</t>
  </si>
  <si>
    <t>skim.auto.h07.1.omx/data/s2dih07_1</t>
  </si>
  <si>
    <t>skim.auto.h07.1.omx/data/s3tih07_1</t>
  </si>
  <si>
    <t>skim.auto.h07.1.omx/data/tolls3h07_1</t>
  </si>
  <si>
    <t>skim.auto.h07.1.omx/data/s3dih07_1</t>
  </si>
  <si>
    <t>skim.auto.h08.1.omx/data/datih08_1</t>
  </si>
  <si>
    <t>skim.auto.h08.1.omx/data/tolldah08_1</t>
  </si>
  <si>
    <t>skim.auto.h08.1.omx/data/dadih08_1</t>
  </si>
  <si>
    <t>skim.auto.h08.1.omx/data/s2tih08_1</t>
  </si>
  <si>
    <t>skim.auto.h08.1.omx/data/tolls2h08_1</t>
  </si>
  <si>
    <t>skim.auto.h08.1.omx/data/s2dih08_1</t>
  </si>
  <si>
    <t>skim.auto.h08.1.omx/data/s3tih08_1</t>
  </si>
  <si>
    <t>skim.auto.h08.1.omx/data/tolls3h08_1</t>
  </si>
  <si>
    <t>skim.auto.h08.1.omx/data/s3dih08_1</t>
  </si>
  <si>
    <t>skim.auto.h09.1.omx/data/datih09_1</t>
  </si>
  <si>
    <t>skim.auto.h09.1.omx/data/tolldah09_1</t>
  </si>
  <si>
    <t>skim.auto.h09.1.omx/data/dadih09_1</t>
  </si>
  <si>
    <t>skim.auto.h09.1.omx/data/s2tih09_1</t>
  </si>
  <si>
    <t>skim.auto.h09.1.omx/data/tolls2h09_1</t>
  </si>
  <si>
    <t>skim.auto.h09.1.omx/data/s2dih09_1</t>
  </si>
  <si>
    <t>skim.auto.h09.1.omx/data/s3tih09_1</t>
  </si>
  <si>
    <t>skim.auto.h09.1.omx/data/tolls3h09_1</t>
  </si>
  <si>
    <t>skim.auto.h09.1.omx/data/s3dih09_1</t>
  </si>
  <si>
    <t>skim.auto.md5.1.omx/data/datimd5_1</t>
  </si>
  <si>
    <t>skim.auto.md5.1.omx/data/tolldamd5_1</t>
  </si>
  <si>
    <t>skim.auto.md5.1.omx/data/dadimd5_1</t>
  </si>
  <si>
    <t>skim.auto.md5.1.omx/data/s2timd5_1</t>
  </si>
  <si>
    <t>skim.auto.md5.1.omx/data/tolls2md5_1</t>
  </si>
  <si>
    <t>skim.auto.md5.1.omx/data/s2dimd5_1</t>
  </si>
  <si>
    <t>skim.auto.md5.1.omx/data/s3timd5_1</t>
  </si>
  <si>
    <t>skim.auto.md5.1.omx/data/tolls3md5_1</t>
  </si>
  <si>
    <t>skim.auto.md5.1.omx/data/s3dimd5_1</t>
  </si>
  <si>
    <t>skim.auto.h15.1.omx/data/datih15_1</t>
  </si>
  <si>
    <t>skim.auto.h15.1.omx/data/tolldah15_1</t>
  </si>
  <si>
    <t>skim.auto.h15.1.omx/data/dadih15_1</t>
  </si>
  <si>
    <t>skim.auto.h15.1.omx/data/s2tih15_1</t>
  </si>
  <si>
    <t>skim.auto.h15.1.omx/data/tolls2h15_1</t>
  </si>
  <si>
    <t>skim.auto.h15.1.omx/data/s2dih15_1</t>
  </si>
  <si>
    <t>skim.auto.h15.1.omx/data/s3tih15_1</t>
  </si>
  <si>
    <t>skim.auto.h15.1.omx/data/tolls3h15_1</t>
  </si>
  <si>
    <t>skim.auto.h15.1.omx/data/s3dih15_1</t>
  </si>
  <si>
    <t>skim.auto.h16.1.omx/data/datih16_1</t>
  </si>
  <si>
    <t>skim.auto.h16.1.omx/data/tolldah16_1</t>
  </si>
  <si>
    <t>skim.auto.h16.1.omx/data/dadih16_1</t>
  </si>
  <si>
    <t>skim.auto.h16.1.omx/data/s2tih16_1</t>
  </si>
  <si>
    <t>skim.auto.h16.1.omx/data/tolls2h16_1</t>
  </si>
  <si>
    <t>skim.auto.h16.1.omx/data/s2dih16_1</t>
  </si>
  <si>
    <t>skim.auto.h16.1.omx/data/s3tih16_1</t>
  </si>
  <si>
    <t>skim.auto.h16.1.omx/data/tolls3h16_1</t>
  </si>
  <si>
    <t>skim.auto.h16.1.omx/data/s3dih16_1</t>
  </si>
  <si>
    <t>skim.auto.h17.1.omx/data/datih17_1</t>
  </si>
  <si>
    <t>skim.auto.h17.1.omx/data/tolldah17_1</t>
  </si>
  <si>
    <t>skim.auto.h17.1.omx/data/dadih17_1</t>
  </si>
  <si>
    <t>skim.auto.h17.1.omx/data/s2tih17_1</t>
  </si>
  <si>
    <t>skim.auto.h17.1.omx/data/tolls2h17_1</t>
  </si>
  <si>
    <t>skim.auto.h17.1.omx/data/s2dih17_1</t>
  </si>
  <si>
    <t>skim.auto.h17.1.omx/data/s3tih17_1</t>
  </si>
  <si>
    <t>skim.auto.h17.1.omx/data/tolls3h17_1</t>
  </si>
  <si>
    <t>skim.auto.h17.1.omx/data/s3dih17_1</t>
  </si>
  <si>
    <t>skim.auto.ev2.1.omx/data/datiev2_1</t>
  </si>
  <si>
    <t>skim.auto.ev2.1.omx/data/tolldaev2_1</t>
  </si>
  <si>
    <t>skim.auto.ev2.1.omx/data/dadiev2_1</t>
  </si>
  <si>
    <t>skim.auto.ev2.1.omx/data/s2tiev2_1</t>
  </si>
  <si>
    <t>skim.auto.ev2.1.omx/data/tolls2ev2_1</t>
  </si>
  <si>
    <t>skim.auto.ev2.1.omx/data/s2diev2_1</t>
  </si>
  <si>
    <t>skim.auto.ev2.1.omx/data/s3tiev2_1</t>
  </si>
  <si>
    <t>skim.auto.ev2.1.omx/data/tolls3ev2_1</t>
  </si>
  <si>
    <t>skim.auto.ev2.1.omx/data/s3diev2_1</t>
  </si>
  <si>
    <t>skim.auto.n11.1.omx/data/datin11_1</t>
  </si>
  <si>
    <t>skim.auto.n11.1.omx/data/tolldan11_1</t>
  </si>
  <si>
    <t>skim.auto.n11.1.omx/data/dadin11_1</t>
  </si>
  <si>
    <t>skim.auto.n11.1.omx/data/s2tin11_1</t>
  </si>
  <si>
    <t>skim.auto.n11.1.omx/data/tolls2n11_1</t>
  </si>
  <si>
    <t>skim.auto.n11.1.omx/data/s2din11_1</t>
  </si>
  <si>
    <t>skim.auto.n11.1.omx/data/s3tin11_1</t>
  </si>
  <si>
    <t>skim.auto.n11.1.omx/data/tolls3n11_1</t>
  </si>
  <si>
    <t>skim.auto.n11.1.omx/data/s3din11_1</t>
  </si>
  <si>
    <t>The zone index file : SACOG_taz_indexes.dat</t>
  </si>
  <si>
    <t>Format:</t>
  </si>
  <si>
    <t>ASCII delimited, with header.  The delimiter can be specified in the configuration file</t>
  </si>
  <si>
    <t>This file has the following columns:</t>
  </si>
  <si>
    <t>Zone_id</t>
  </si>
  <si>
    <t>The zone number used in the network software</t>
  </si>
  <si>
    <t>Zone_ordinal</t>
  </si>
  <si>
    <t>A zone index number, generally starting at 1, with no gaps</t>
  </si>
  <si>
    <t>Dest_eligible</t>
  </si>
  <si>
    <t>0/1 - 1 indicates an internal zone that is eligible as a destination in Daysim</t>
  </si>
  <si>
    <t>External</t>
  </si>
  <si>
    <t>0/1 - 1 indicates an external zone, not eligible as a desitnation in Daysim</t>
  </si>
  <si>
    <t>In general, every zone has a 1 in either the Dest_Eligible or External column, except in special cases such as special park and ride zones.</t>
  </si>
  <si>
    <t>The park and ride node file:  SACOG_p_rNodes.dat</t>
  </si>
  <si>
    <t>NodeID</t>
  </si>
  <si>
    <t>The park and ride node ID (can be the same as the ZoneID)</t>
  </si>
  <si>
    <t>ZoneID</t>
  </si>
  <si>
    <t>The zoneID of the TAZ that the park and ride node is located in</t>
  </si>
  <si>
    <t>XCoord</t>
  </si>
  <si>
    <t>The X coordinate (in length units) of the park and ride node</t>
  </si>
  <si>
    <t>YCoord</t>
  </si>
  <si>
    <t>The Y coordinate (in lengthh units) of the park and ride node</t>
  </si>
  <si>
    <t>Capacity</t>
  </si>
  <si>
    <t>The total capcity, in spaces, of the park and ride lot</t>
  </si>
  <si>
    <t>Cost</t>
  </si>
  <si>
    <t>The daily parking cost, in hundredths of monetary units, of the park and ride lot</t>
  </si>
  <si>
    <t>The park and ride shadow price file:  working\park_and_ride_shadow_prices.txt</t>
  </si>
  <si>
    <t>Format:   ASCII delimited, with header.  The delimiter can be specified in the configuration file</t>
  </si>
  <si>
    <t xml:space="preserve">Usage:   If DaySim doesn’t find this file, it starts the shadow pricing from scratch, and writes the results to a new file.  If it finds the file, it reads it, uses the information to influence lot choice, adjusts shadow prices, and replaces the file with the new results. </t>
  </si>
  <si>
    <t>Column Label</t>
  </si>
  <si>
    <t>NODEID</t>
  </si>
  <si>
    <t>The shadow price from this iteration minus the shadow price from the prior iteration.  Recorded for each minute, with minute 0000 representing the first minute after 3AM, and 1439 the last minute before 3AM</t>
  </si>
  <si>
    <t>DIFF0000 through DIFF1439 (1440 columns)</t>
  </si>
  <si>
    <t>The shadow price from this iteration.  Recorded for each minute. (negative values reduce utility in lot choice model to prevent excess demand)</t>
  </si>
  <si>
    <t>PRICE0000 through PRICE1439 (1440 columns)</t>
  </si>
  <si>
    <t>Exogenous load.  Recorded for each minute.  Can be supplied by user to represent demand coming from other than commuters living and working within the region.  DaySim takes exogenous load into consideration in setting the shadow prices, and does not change the exogenous load from iteration to iteration.</t>
  </si>
  <si>
    <t>EXLOAD0000 through EXLOAD1439 (1440 columns)</t>
  </si>
  <si>
    <t>Modeled park and ride lot load.  Recorded for each minute.</t>
  </si>
  <si>
    <t>PRLOAD0000 through PRLOAD 1439 (1440 columns)</t>
  </si>
  <si>
    <t>Using Capacity-Constrained Park and Ride Lot Choice In DaySim</t>
  </si>
  <si>
    <t>DaySim uses capacity-constrained park and ride lot choice.  It keeps track of every park and ride lot’s vehicle load for every minute throughout the day.  Each time a tour is determined to be by park and ride mode and the lot choice has been modeled, DaySim increases the load in the lot by one for each minute from when the vehicle arrives at the lot until it departs.  The capacity constraint is implemented through a shadow pricing mechanism.  At the end of each DaySim run, DaySim compares the load to capacity for each lot for each minute of the day.  If a lot is over capacity for a particular minute, a shadow price is set that adjusts the lot’s utility downward for that minute.  DaySim’s within-day models should be re-iterated until all lots are approximately within capacity throughout the day.  Through the re-iteration process, DaySim adjusts lot choice, mode choice, time-of-day choice, etc in a behaviorally realistic response to the capacity constraint.</t>
  </si>
  <si>
    <t>In order to use park and ride capacity constraint in a DaySim run, two additional configuration parameters are required:</t>
  </si>
  <si>
    <t>ShouldUseParkAndRideShadowPricing="true"</t>
  </si>
  <si>
    <t>ParkAndRideShadowPriceDelimiter="9" (the delimiter can be any standard ascii delimiter code)</t>
  </si>
  <si>
    <t>The IXXI fractions file:  SACOG_worker_IXXIfractions.dat</t>
  </si>
  <si>
    <t>ASCII delimited.  The delimiter can be specified in the configuration file. With or without header, as specified in the Configuration file</t>
  </si>
  <si>
    <t>The TAZ number</t>
  </si>
  <si>
    <t>Worker_IXFrac</t>
  </si>
  <si>
    <t>The fraction of workers living in the zone who work outside the region</t>
  </si>
  <si>
    <t>Jobs_XIFrac</t>
  </si>
  <si>
    <t>The fraction of jobs in the zone filled by workers from outside the region</t>
  </si>
  <si>
    <t>This file has the following columns and descriptive statistics</t>
  </si>
  <si>
    <t>Descriptive Statistics</t>
  </si>
  <si>
    <t xml:space="preserve"> </t>
  </si>
  <si>
    <t>parcelid</t>
  </si>
  <si>
    <t xml:space="preserve"> The parcel ID number</t>
  </si>
  <si>
    <t>xcoord_p</t>
  </si>
  <si>
    <t xml:space="preserve"> The X coordinate (length units) of the parcel centroid</t>
  </si>
  <si>
    <t>ycoord_p</t>
  </si>
  <si>
    <t xml:space="preserve"> The Y coordinate (length units) of the parcel centroid</t>
  </si>
  <si>
    <t>sqft_p</t>
  </si>
  <si>
    <t xml:space="preserve"> The area of the parcel in thousands of square length units</t>
  </si>
  <si>
    <t>taz_p</t>
  </si>
  <si>
    <t xml:space="preserve"> The zone_ID associated with the parcel</t>
  </si>
  <si>
    <t>lutype_p</t>
  </si>
  <si>
    <t xml:space="preserve">  The land use type code (housing density class)</t>
  </si>
  <si>
    <t>hh_p</t>
  </si>
  <si>
    <t xml:space="preserve">  The number of households residing on the parcel</t>
  </si>
  <si>
    <t>stugrd_p</t>
  </si>
  <si>
    <t xml:space="preserve">  The number of grade school (K-8) students enrolled at the parcel</t>
  </si>
  <si>
    <t>stuhgh_p</t>
  </si>
  <si>
    <t xml:space="preserve">  The number of high school students enrolled at the parcel</t>
  </si>
  <si>
    <t>stuuni_p</t>
  </si>
  <si>
    <t xml:space="preserve">  The number of college students enrolled at the parcel</t>
  </si>
  <si>
    <t>empedu_p</t>
  </si>
  <si>
    <t xml:space="preserve">  The number of educational employees working at the parcel</t>
  </si>
  <si>
    <t>empfoo_p</t>
  </si>
  <si>
    <t xml:space="preserve">  The number of food service employees working at the parcel</t>
  </si>
  <si>
    <t>empgov_p</t>
  </si>
  <si>
    <t xml:space="preserve">  The number of government employees working at the parcel</t>
  </si>
  <si>
    <t>empind_p</t>
  </si>
  <si>
    <t xml:space="preserve">  The number of industrial employees working at the parcel</t>
  </si>
  <si>
    <t>empmed_p</t>
  </si>
  <si>
    <t xml:space="preserve">  The number of medical employees working at the parcel</t>
  </si>
  <si>
    <t>empofc_p</t>
  </si>
  <si>
    <t xml:space="preserve">  The number of (other) office employees working at the parcel</t>
  </si>
  <si>
    <t>empret_p</t>
  </si>
  <si>
    <t xml:space="preserve">  The number of retail employees working at the parcel</t>
  </si>
  <si>
    <t>empsvc_p</t>
  </si>
  <si>
    <t xml:space="preserve">  The number of (other) service employees working at the parcel</t>
  </si>
  <si>
    <t>empoth_p</t>
  </si>
  <si>
    <t xml:space="preserve">  The number of other sector employees working at the parcel (typically agriculture, mining - not used for SACOG)</t>
  </si>
  <si>
    <t>emptot_p</t>
  </si>
  <si>
    <t xml:space="preserve">  The total number of employees working at the parcel (equals the sum of the previous 9 values)</t>
  </si>
  <si>
    <t>parkdy_p</t>
  </si>
  <si>
    <t xml:space="preserve"> The number of paid off street parking spaces on the parcel with per day pricing</t>
  </si>
  <si>
    <t>parkhr_p</t>
  </si>
  <si>
    <t xml:space="preserve"> The number of paid off street parking spaces on the parcel with per hour pricing</t>
  </si>
  <si>
    <t>ppricdyp</t>
  </si>
  <si>
    <t xml:space="preserve"> The average price per day for paid off street parking spaces on the parcel</t>
  </si>
  <si>
    <t>pprichrp</t>
  </si>
  <si>
    <t xml:space="preserve"> The average price per hour for paid off street parking spaces on the parcel</t>
  </si>
  <si>
    <t>hh_1</t>
  </si>
  <si>
    <t xml:space="preserve">  The number of households residing in Buffer 1</t>
  </si>
  <si>
    <t>stugrd_1</t>
  </si>
  <si>
    <t xml:space="preserve">  The number of grade school (K-8) students enrolled in Buffer 1</t>
  </si>
  <si>
    <t>stuhgh_1</t>
  </si>
  <si>
    <t xml:space="preserve">  The number of high school students enrolled in Buffer 1</t>
  </si>
  <si>
    <t>stuuni_1</t>
  </si>
  <si>
    <t xml:space="preserve">  The number of college students enrolled in Buffer 1</t>
  </si>
  <si>
    <t>empedu_1</t>
  </si>
  <si>
    <t xml:space="preserve">  The number of educational employees working in Buffer 1</t>
  </si>
  <si>
    <t>empfoo_1</t>
  </si>
  <si>
    <t xml:space="preserve">  The number of food service employees working in Buffer 1</t>
  </si>
  <si>
    <t>empgov_1</t>
  </si>
  <si>
    <t xml:space="preserve">  The number of government employees working in Buffer 1</t>
  </si>
  <si>
    <t>empind_1</t>
  </si>
  <si>
    <t xml:space="preserve">  The number of industrial employees working in Buffer 1</t>
  </si>
  <si>
    <t>empmed_1</t>
  </si>
  <si>
    <t xml:space="preserve">  The number of medical employees working in Buffer 1</t>
  </si>
  <si>
    <t>empofc_1</t>
  </si>
  <si>
    <t xml:space="preserve">  The number of (other) office employees working in Buffer 1</t>
  </si>
  <si>
    <t>empret_1</t>
  </si>
  <si>
    <t xml:space="preserve">  The number of retail employees working in Buffer 1</t>
  </si>
  <si>
    <t>empsvc_1</t>
  </si>
  <si>
    <t xml:space="preserve">  The number of (other) service employees working in Buffer 1</t>
  </si>
  <si>
    <t>empoth_1</t>
  </si>
  <si>
    <t xml:space="preserve">  The number of other sector employees working in Buffer 1 (typically agriculture, mining - not used for SACOG)</t>
  </si>
  <si>
    <t>emptot_1</t>
  </si>
  <si>
    <t xml:space="preserve">  The total number of employees working in Buffer 1 (equals the sum of the previous 9 values)</t>
  </si>
  <si>
    <t>parkdy_1</t>
  </si>
  <si>
    <t xml:space="preserve"> The number of paid off street parking spaces in Buffer 1 with per day pricing</t>
  </si>
  <si>
    <t>parkhr_1</t>
  </si>
  <si>
    <t xml:space="preserve"> The number of paid off street parking spaces in Buffer 1 with per hour pricing</t>
  </si>
  <si>
    <t>ppricdy1</t>
  </si>
  <si>
    <t xml:space="preserve"> The average price per day for paid off street parking spaces in Buffer 1</t>
  </si>
  <si>
    <t>pprichr1</t>
  </si>
  <si>
    <t xml:space="preserve"> The average price per hour for paid off street parking spaces in Buffer 1</t>
  </si>
  <si>
    <t>nodes1_1</t>
  </si>
  <si>
    <t xml:space="preserve"> The number of 1-node intersections (dead-ends, cul-de-sacs) in Buffer 1</t>
  </si>
  <si>
    <t>nodes3_1</t>
  </si>
  <si>
    <t xml:space="preserve"> The number of 3-node intersections (T junctions) in Buffer 1</t>
  </si>
  <si>
    <t>nodes4_1</t>
  </si>
  <si>
    <t xml:space="preserve"> The number of 4+ node intersections in Buffer 1</t>
  </si>
  <si>
    <t>tstops_1</t>
  </si>
  <si>
    <t xml:space="preserve"> The number of transit stops (of all types) in Buffer 1</t>
  </si>
  <si>
    <t>nparks_1</t>
  </si>
  <si>
    <t xml:space="preserve"> The number of publicly accessible open space areas in Buffer 1</t>
  </si>
  <si>
    <t>aparks_1</t>
  </si>
  <si>
    <t xml:space="preserve"> The average area (sq feet) of publicly accessible open space areas in Buffer 1</t>
  </si>
  <si>
    <t>hh_2</t>
  </si>
  <si>
    <t xml:space="preserve">  The number of households residing in Buffer 2</t>
  </si>
  <si>
    <t>stugrd_2</t>
  </si>
  <si>
    <t xml:space="preserve">  The number of grade school (K-8) students enrolled in Buffer 2</t>
  </si>
  <si>
    <t>stuhgh_2</t>
  </si>
  <si>
    <t xml:space="preserve">  The number of high school students enrolled in Buffer 2</t>
  </si>
  <si>
    <t>stuuni_2</t>
  </si>
  <si>
    <t xml:space="preserve">  The number of college students enrolled in Buffer 2</t>
  </si>
  <si>
    <t>empedu_2</t>
  </si>
  <si>
    <t xml:space="preserve">  The number of educational employees working in Buffer 2</t>
  </si>
  <si>
    <t>empfoo_2</t>
  </si>
  <si>
    <t xml:space="preserve">  The number of food service employees working in Buffer 2</t>
  </si>
  <si>
    <t>empgov_2</t>
  </si>
  <si>
    <t xml:space="preserve">  The number of government employees working in Buffer 2</t>
  </si>
  <si>
    <t>empind_2</t>
  </si>
  <si>
    <t xml:space="preserve">  The number of industrial employees working in Buffer 2</t>
  </si>
  <si>
    <t>empmed_2</t>
  </si>
  <si>
    <t xml:space="preserve">  The number of medical employees working in Buffer 2</t>
  </si>
  <si>
    <t>empofc_2</t>
  </si>
  <si>
    <t xml:space="preserve">  The number of (other) office employees working in Buffer 2</t>
  </si>
  <si>
    <t>empret_2</t>
  </si>
  <si>
    <t xml:space="preserve">  The number of retail employees working in Buffer 2</t>
  </si>
  <si>
    <t>empsvc_2</t>
  </si>
  <si>
    <t xml:space="preserve">  The number of (other) service employees working in Buffer 2</t>
  </si>
  <si>
    <t>empoth_2</t>
  </si>
  <si>
    <t xml:space="preserve">  The number of other sector employees working in Buffer 2 (typically agriculture, mining - not used for SACOG)</t>
  </si>
  <si>
    <t>emptot_2</t>
  </si>
  <si>
    <t xml:space="preserve">  The total number of employees working in Buffer 2 (equals the sum of the previous 9 values)</t>
  </si>
  <si>
    <t>parkdy_2</t>
  </si>
  <si>
    <t xml:space="preserve"> The number of paid off street parking spaces in Buffer 2 with per day pricing</t>
  </si>
  <si>
    <t>parkhr_2</t>
  </si>
  <si>
    <t xml:space="preserve"> The number of paid off street parking spaces in Buffer 2 with per hour pricing</t>
  </si>
  <si>
    <t>ppricdy2</t>
  </si>
  <si>
    <t xml:space="preserve"> The average price per day for paid off street parking spaces in Buffer 2</t>
  </si>
  <si>
    <t>pprichr2</t>
  </si>
  <si>
    <t xml:space="preserve"> The average price per hour for paid off street parking spaces in Buffer 2</t>
  </si>
  <si>
    <t>nodes1_2</t>
  </si>
  <si>
    <t xml:space="preserve"> The number of 1-node intersections (dead-ends, cul-de-sacs) in Buffer 2</t>
  </si>
  <si>
    <t>nodes3_2</t>
  </si>
  <si>
    <t xml:space="preserve"> The number of 3-node intersections (T junctions) in Buffer 2</t>
  </si>
  <si>
    <t>nodes4_2</t>
  </si>
  <si>
    <t xml:space="preserve"> The number of 4+ node intersections in Buffer 2</t>
  </si>
  <si>
    <t>tstops_2</t>
  </si>
  <si>
    <t xml:space="preserve"> The number of transit stops (of all types) in Buffer 2</t>
  </si>
  <si>
    <t>nparks_2</t>
  </si>
  <si>
    <t xml:space="preserve"> The number of publicly accessible open space areas in Buffer 2</t>
  </si>
  <si>
    <t>aparks_2</t>
  </si>
  <si>
    <t xml:space="preserve"> The average area (sq feet) of publicly accessible open space areas in Buffer 2</t>
  </si>
  <si>
    <t>dist_lbus</t>
  </si>
  <si>
    <t xml:space="preserve"> The distance (miles) to the nearest local bus stop (999 if beyond 3 miles)</t>
  </si>
  <si>
    <t>dist_ebus</t>
  </si>
  <si>
    <t xml:space="preserve"> The distance (miles) to the nearest premium bus stop (999 if beyond 3 miles)</t>
  </si>
  <si>
    <t>dist_crt</t>
  </si>
  <si>
    <t xml:space="preserve"> The distance (miles) to the nearest commuter rail stop/station (999 if beyond 3 miles)</t>
  </si>
  <si>
    <t>dist_fry</t>
  </si>
  <si>
    <t xml:space="preserve"> The distance (miles) to the nearest passenger ferry terminal (999 if beyond 3 miles)</t>
  </si>
  <si>
    <t>dist_lrt</t>
  </si>
  <si>
    <t xml:space="preserve"> The distance (miles) to the nearest light rail stop/station (999 if beyond 3 miles)</t>
  </si>
  <si>
    <t>dist_park</t>
  </si>
  <si>
    <t xml:space="preserve"> The distance (miles) to the edge of the nearest publicly accessible open space area (999 if beyond 3 miles)</t>
  </si>
  <si>
    <t>Circ_E1</t>
  </si>
  <si>
    <t xml:space="preserve"> The short-distance circuity factor for direction E, distance 0.5 miles</t>
  </si>
  <si>
    <t>Circ_E2</t>
  </si>
  <si>
    <t xml:space="preserve"> The short-distance circuity factor for direction E, distance 1.0 miles</t>
  </si>
  <si>
    <t>Circ_E3</t>
  </si>
  <si>
    <t xml:space="preserve"> The short-distance circuity factor for direction E, distance 1.5 miles</t>
  </si>
  <si>
    <t>Circ_NE1</t>
  </si>
  <si>
    <t xml:space="preserve"> The short-distance circuity factor for direction NE, distance 0.5 miles</t>
  </si>
  <si>
    <t>Circ_NE2</t>
  </si>
  <si>
    <t xml:space="preserve"> The short-distance circuity factor for direction NE, distance 1.0 miles</t>
  </si>
  <si>
    <t>Circ_NE3</t>
  </si>
  <si>
    <t xml:space="preserve"> The short-distance circuity factor for direction NE, distance 1.5 miles</t>
  </si>
  <si>
    <t>Circ_N1</t>
  </si>
  <si>
    <t xml:space="preserve"> The short-distance circuity factor for direction N, distance 0.5 miles</t>
  </si>
  <si>
    <t>Circ_N2</t>
  </si>
  <si>
    <t xml:space="preserve"> The short-distance circuity factor for direction N, distance 1.0 miles</t>
  </si>
  <si>
    <t>Circ_N3</t>
  </si>
  <si>
    <t xml:space="preserve"> The short-distance circuity factor for direction N, distance 1.5 miles</t>
  </si>
  <si>
    <t>Circ_NW1</t>
  </si>
  <si>
    <t xml:space="preserve"> The short-distance circuity factor for direction NW, distance 0.5 miles</t>
  </si>
  <si>
    <t>Circ_NW2</t>
  </si>
  <si>
    <t xml:space="preserve"> The short-distance circuity factor for direction NW, distance 1.0 miles</t>
  </si>
  <si>
    <t>Circ_NW3</t>
  </si>
  <si>
    <t xml:space="preserve"> The short-distance circuity factor for direction NW, distance 1.5 miles</t>
  </si>
  <si>
    <t>Circ_W1</t>
  </si>
  <si>
    <t xml:space="preserve"> The short-distance circuity factor for direction W, distance 0.5 miles</t>
  </si>
  <si>
    <t>Circ_W2</t>
  </si>
  <si>
    <t xml:space="preserve"> The short-distance circuity factor for direction W, distance 1.0 miles</t>
  </si>
  <si>
    <t>Circ_W3</t>
  </si>
  <si>
    <t xml:space="preserve"> The short-distance circuity factor for direction W, distance 1.5 miles</t>
  </si>
  <si>
    <t>Circ_SW1</t>
  </si>
  <si>
    <t xml:space="preserve"> The short-distance circuity factor for direction SW, distance 0.5 miles</t>
  </si>
  <si>
    <t>Circ_SW2</t>
  </si>
  <si>
    <t xml:space="preserve"> The short-distance circuity factor for direction SW, distance 1.0 miles</t>
  </si>
  <si>
    <t>Circ_SW3</t>
  </si>
  <si>
    <t xml:space="preserve"> The short-distance circuity factor for direction SW, distance 1.5 miles</t>
  </si>
  <si>
    <t>Circ_S1</t>
  </si>
  <si>
    <t xml:space="preserve"> The short-distance circuity factor for direction S, distance 0.5 miles</t>
  </si>
  <si>
    <t>Circ_S2</t>
  </si>
  <si>
    <t xml:space="preserve"> The short-distance circuity factor for direction S, distance 1.0 miles</t>
  </si>
  <si>
    <t>Circ_S3</t>
  </si>
  <si>
    <t xml:space="preserve"> The short-distance circuity factor for direction S, distance 1.5 miles</t>
  </si>
  <si>
    <t>Circ_SE1</t>
  </si>
  <si>
    <t xml:space="preserve"> The short-distance circuity factor for direction SE, distance 0.5 miles</t>
  </si>
  <si>
    <t>Circ_SE2</t>
  </si>
  <si>
    <t xml:space="preserve"> The short-distance circuity factor for direction SE, distance 1.0 miles</t>
  </si>
  <si>
    <t>Circ_SE3</t>
  </si>
  <si>
    <t xml:space="preserve"> The short-distance circuity factor for direction SE, distance 1.5 miles</t>
  </si>
  <si>
    <t>Variable</t>
  </si>
  <si>
    <t>Definition</t>
  </si>
  <si>
    <t>Type</t>
  </si>
  <si>
    <t>HHNO</t>
  </si>
  <si>
    <t>Household id</t>
  </si>
  <si>
    <t>ID</t>
  </si>
  <si>
    <t>Yes</t>
  </si>
  <si>
    <t>As is</t>
  </si>
  <si>
    <t>No</t>
  </si>
  <si>
    <t>Fraction_with_jobs_outside</t>
  </si>
  <si>
    <t>Residence zone worker IX fraction</t>
  </si>
  <si>
    <t>Continuous</t>
  </si>
  <si>
    <t>Added by Dasyim</t>
  </si>
  <si>
    <t>HHSIZE</t>
  </si>
  <si>
    <t xml:space="preserve">Household size </t>
  </si>
  <si>
    <t>Count</t>
  </si>
  <si>
    <t>HHVEHS</t>
  </si>
  <si>
    <t>Vehicles available</t>
  </si>
  <si>
    <t>HHWKRS</t>
  </si>
  <si>
    <t>Household workers</t>
  </si>
  <si>
    <t>HHFTW</t>
  </si>
  <si>
    <t>HH full time workers (type 1)</t>
  </si>
  <si>
    <t>HHPTW</t>
  </si>
  <si>
    <t>HH part time workers (type 2)</t>
  </si>
  <si>
    <t>HHRET</t>
  </si>
  <si>
    <t>HH retired adults (type 3)</t>
  </si>
  <si>
    <t>HHOAD</t>
  </si>
  <si>
    <t>HH other adults (type 4)</t>
  </si>
  <si>
    <t>HHUNI</t>
  </si>
  <si>
    <t>HH college students (type 5)</t>
  </si>
  <si>
    <t>HHHSC</t>
  </si>
  <si>
    <t>HH high school students (type 6)</t>
  </si>
  <si>
    <t>HH515</t>
  </si>
  <si>
    <t>HH kids age 5-15 (type 7)</t>
  </si>
  <si>
    <t>HHCU5</t>
  </si>
  <si>
    <t>HH kids age 0-4 (type 8)</t>
  </si>
  <si>
    <t>HHINCOME</t>
  </si>
  <si>
    <t>Household income ($)</t>
  </si>
  <si>
    <t>Continous</t>
  </si>
  <si>
    <t>HOWNRENT</t>
  </si>
  <si>
    <t>Household own or rent</t>
  </si>
  <si>
    <t>Categorical</t>
  </si>
  <si>
    <t>HRESTYPE</t>
  </si>
  <si>
    <t>Household residence type</t>
  </si>
  <si>
    <t>HHPARCEL</t>
  </si>
  <si>
    <t>Residence parcel id</t>
  </si>
  <si>
    <t>ZONE_ID</t>
  </si>
  <si>
    <t>Internal id based on parcel id</t>
  </si>
  <si>
    <t>HHTAZ</t>
  </si>
  <si>
    <t>Based on parcel id</t>
  </si>
  <si>
    <t>HHEXPFAC</t>
  </si>
  <si>
    <t>HH expansion factor</t>
  </si>
  <si>
    <t>Yes/recompute**</t>
  </si>
  <si>
    <t xml:space="preserve">As is </t>
  </si>
  <si>
    <t>SAMPTYPE</t>
  </si>
  <si>
    <t>Sample type</t>
  </si>
  <si>
    <t>Import</t>
  </si>
  <si>
    <t>Export</t>
  </si>
  <si>
    <t>internal daysim record ID</t>
  </si>
  <si>
    <t>hh id</t>
  </si>
  <si>
    <t>PNO</t>
  </si>
  <si>
    <t>person seq no on file</t>
  </si>
  <si>
    <t>PPTYP</t>
  </si>
  <si>
    <t>person type</t>
  </si>
  <si>
    <t>PAGEY</t>
  </si>
  <si>
    <t>age in years</t>
  </si>
  <si>
    <t>PGEND</t>
  </si>
  <si>
    <t>gender</t>
  </si>
  <si>
    <t>PWTYP</t>
  </si>
  <si>
    <t>worker type</t>
  </si>
  <si>
    <t>PWPCL</t>
  </si>
  <si>
    <t>usual work parcel id</t>
  </si>
  <si>
    <t>PWTAZ</t>
  </si>
  <si>
    <t>usual work TAZ</t>
  </si>
  <si>
    <t>PWAUTIME</t>
  </si>
  <si>
    <t>auto time to usual work</t>
  </si>
  <si>
    <t>From skim matrices</t>
  </si>
  <si>
    <t>PWAUDIST</t>
  </si>
  <si>
    <t>auto distance to usual work</t>
  </si>
  <si>
    <t>PSTYP</t>
  </si>
  <si>
    <t>student type</t>
  </si>
  <si>
    <t>PSPCL</t>
  </si>
  <si>
    <t>usual school parcel id</t>
  </si>
  <si>
    <t>PSTAZ</t>
  </si>
  <si>
    <t>usual school TAZ</t>
  </si>
  <si>
    <t>PSAUTIME</t>
  </si>
  <si>
    <t>PSAUDIST</t>
  </si>
  <si>
    <t>PUWMODE</t>
  </si>
  <si>
    <t>usual mode to work</t>
  </si>
  <si>
    <t>PUWARRP</t>
  </si>
  <si>
    <t>Usual arrival period to work</t>
  </si>
  <si>
    <t>PUWDEPP</t>
  </si>
  <si>
    <t>Usual depart period from work</t>
  </si>
  <si>
    <t>PTPASS</t>
  </si>
  <si>
    <t>transit pass?</t>
  </si>
  <si>
    <t>0 / 1</t>
  </si>
  <si>
    <t>PPAIDPRK</t>
  </si>
  <si>
    <t>paid parking at workplace?</t>
  </si>
  <si>
    <t>PDIARY</t>
  </si>
  <si>
    <t>Person used paper diary?</t>
  </si>
  <si>
    <t>PPROXY</t>
  </si>
  <si>
    <t>proxy response?</t>
  </si>
  <si>
    <t>PSEXPFAC</t>
  </si>
  <si>
    <t>Person expansion factor</t>
  </si>
  <si>
    <t>DAY</t>
  </si>
  <si>
    <t>Diary / simulation day ID</t>
  </si>
  <si>
    <t>DOW</t>
  </si>
  <si>
    <t xml:space="preserve">Day of week </t>
  </si>
  <si>
    <t>JTTOURS</t>
  </si>
  <si>
    <t>HH fully joint tours in day</t>
  </si>
  <si>
    <t>As is, set in models</t>
  </si>
  <si>
    <t>PHTOURS</t>
  </si>
  <si>
    <t>HH partically joint half tours</t>
  </si>
  <si>
    <t>FHTOURS</t>
  </si>
  <si>
    <t>HH fully joint half tours</t>
  </si>
  <si>
    <t>HDEXPFAC</t>
  </si>
  <si>
    <t>HH day expansion factor</t>
  </si>
  <si>
    <t>PERSON_ID</t>
  </si>
  <si>
    <t>Household_day_ID</t>
  </si>
  <si>
    <t>BEGHOM</t>
  </si>
  <si>
    <t>dairy day begins at home?</t>
  </si>
  <si>
    <t>ENDHOM</t>
  </si>
  <si>
    <t>dairy day ends at home?</t>
  </si>
  <si>
    <t>HBTOURS</t>
  </si>
  <si>
    <t>home based tours in day</t>
  </si>
  <si>
    <t>WBTOURS</t>
  </si>
  <si>
    <t>work based tours in day</t>
  </si>
  <si>
    <t>UWTOURS</t>
  </si>
  <si>
    <t>tours to usual workplace in day</t>
  </si>
  <si>
    <t>WKTOURS</t>
  </si>
  <si>
    <t>work tours</t>
  </si>
  <si>
    <t>SCTOURS</t>
  </si>
  <si>
    <t>school tours</t>
  </si>
  <si>
    <t>ESTOURS</t>
  </si>
  <si>
    <t>escort tours</t>
  </si>
  <si>
    <t>PBTOURS</t>
  </si>
  <si>
    <t>pers.bus. Tours</t>
  </si>
  <si>
    <t>SHTOURS</t>
  </si>
  <si>
    <t>shopping tours</t>
  </si>
  <si>
    <t>MLTOURS</t>
  </si>
  <si>
    <t>meal tours</t>
  </si>
  <si>
    <t>SOTOURS</t>
  </si>
  <si>
    <t>social tours</t>
  </si>
  <si>
    <t>RETOURS</t>
  </si>
  <si>
    <t>recreation tours</t>
  </si>
  <si>
    <t>METOURS</t>
  </si>
  <si>
    <t>medical tours</t>
  </si>
  <si>
    <t>WKSTOPS</t>
  </si>
  <si>
    <t>work stops in day (?)</t>
  </si>
  <si>
    <t>SCSTOPS</t>
  </si>
  <si>
    <t>school stops in day (?)</t>
  </si>
  <si>
    <t>ESSTOPS</t>
  </si>
  <si>
    <t>escort stops in day (?)</t>
  </si>
  <si>
    <t>PBSTOPS</t>
  </si>
  <si>
    <t>pers.bus stops in day (?)</t>
  </si>
  <si>
    <t>SHSTOPS</t>
  </si>
  <si>
    <t>shopping stops in day (?)</t>
  </si>
  <si>
    <t>MLSTOPS</t>
  </si>
  <si>
    <t>meal stops  in day (?)</t>
  </si>
  <si>
    <t>SOSTOPS</t>
  </si>
  <si>
    <t>social stops  in day (?)</t>
  </si>
  <si>
    <t>RESTOPS</t>
  </si>
  <si>
    <t>recreation stops  in day (?)</t>
  </si>
  <si>
    <t>MESTOPS</t>
  </si>
  <si>
    <t>medical stops  in day (?)</t>
  </si>
  <si>
    <t>WKATHOME</t>
  </si>
  <si>
    <t>Minutes worked at home in day</t>
  </si>
  <si>
    <t>PDEXPFAC</t>
  </si>
  <si>
    <t>Person-day expansion factor</t>
  </si>
  <si>
    <t>Person_day_ID</t>
  </si>
  <si>
    <t>TOUR</t>
  </si>
  <si>
    <t>tour id</t>
  </si>
  <si>
    <t>JTINDEX</t>
  </si>
  <si>
    <t>hh joint tour index</t>
  </si>
  <si>
    <t>PARENT</t>
  </si>
  <si>
    <t>parent tour id</t>
  </si>
  <si>
    <t>SUBTRS</t>
  </si>
  <si>
    <t>number of subtours</t>
  </si>
  <si>
    <t>PDPURP</t>
  </si>
  <si>
    <t>prim.dest.purpose</t>
  </si>
  <si>
    <t>TLVORIG</t>
  </si>
  <si>
    <t>time leave tour origin</t>
  </si>
  <si>
    <t>0000-2359</t>
  </si>
  <si>
    <t>Yes- convert</t>
  </si>
  <si>
    <t>TARDEST</t>
  </si>
  <si>
    <t>time larrive tour dest</t>
  </si>
  <si>
    <t>TLVDEST</t>
  </si>
  <si>
    <t>time leave tour dest</t>
  </si>
  <si>
    <t>TARORIG</t>
  </si>
  <si>
    <t>time arrive tour origin</t>
  </si>
  <si>
    <t>TOADTYP</t>
  </si>
  <si>
    <t>tour origin address type</t>
  </si>
  <si>
    <t>TDADTYP</t>
  </si>
  <si>
    <t>tour destination address type</t>
  </si>
  <si>
    <t>TOPCL</t>
  </si>
  <si>
    <t>tour origin parcel</t>
  </si>
  <si>
    <t>TOTAZ</t>
  </si>
  <si>
    <t>tour origin TAZ</t>
  </si>
  <si>
    <t>TDPCL</t>
  </si>
  <si>
    <t>tour dest parcel</t>
  </si>
  <si>
    <t>TDTAZ</t>
  </si>
  <si>
    <t>tour destination TAZ</t>
  </si>
  <si>
    <t>TMODETP</t>
  </si>
  <si>
    <t>tour main mode type</t>
  </si>
  <si>
    <t>TPATHTP</t>
  </si>
  <si>
    <t>tour main mode path type</t>
  </si>
  <si>
    <t>TAUTOTIME</t>
  </si>
  <si>
    <t>tour 1-way auto time</t>
  </si>
  <si>
    <t>TAUTOCOST</t>
  </si>
  <si>
    <t>tour 1-way auto distance</t>
  </si>
  <si>
    <t>TAUTODIST</t>
  </si>
  <si>
    <t>tour 1-way auto cost</t>
  </si>
  <si>
    <t>TRIPSH1</t>
  </si>
  <si>
    <t>1st half tour # of trips</t>
  </si>
  <si>
    <t>TRIPSH2</t>
  </si>
  <si>
    <t>2nd half tour # of trips</t>
  </si>
  <si>
    <t>PHTINDX1</t>
  </si>
  <si>
    <t>1st half-partial joint half tour index</t>
  </si>
  <si>
    <t>PHTINDX2</t>
  </si>
  <si>
    <t>2nd half-partial joint half tour index</t>
  </si>
  <si>
    <t>FHTINDX1</t>
  </si>
  <si>
    <t>1s half- fully joint half tour index</t>
  </si>
  <si>
    <t>FHTINDX2</t>
  </si>
  <si>
    <t>2nd half- fully joint half tour index</t>
  </si>
  <si>
    <t>TOEXPFAC</t>
  </si>
  <si>
    <t>trip expansion factor</t>
  </si>
  <si>
    <t>TOUR_ID</t>
  </si>
  <si>
    <t>HALF</t>
  </si>
  <si>
    <t>tour half</t>
  </si>
  <si>
    <t>TSEG</t>
  </si>
  <si>
    <t>TSVID</t>
  </si>
  <si>
    <t>original survey trip id no.</t>
  </si>
  <si>
    <t>OPURP</t>
  </si>
  <si>
    <t>trip origin purpose</t>
  </si>
  <si>
    <t>DPURP</t>
  </si>
  <si>
    <t>trip dest purpose</t>
  </si>
  <si>
    <t>OADTYP</t>
  </si>
  <si>
    <t>trip origin address type</t>
  </si>
  <si>
    <t>DADTYP</t>
  </si>
  <si>
    <t>trip destination address type</t>
  </si>
  <si>
    <t>OPCL</t>
  </si>
  <si>
    <t>trip origin parcel</t>
  </si>
  <si>
    <t>OTAZ</t>
  </si>
  <si>
    <t>trip origin zone</t>
  </si>
  <si>
    <t>DPCL</t>
  </si>
  <si>
    <t>trip dests parcel</t>
  </si>
  <si>
    <t>DTAZ</t>
  </si>
  <si>
    <t>trip dest zone</t>
  </si>
  <si>
    <t>MODE</t>
  </si>
  <si>
    <t>trip mode</t>
  </si>
  <si>
    <t>PATHTYPE</t>
  </si>
  <si>
    <t>transit submode</t>
  </si>
  <si>
    <t>DORP</t>
  </si>
  <si>
    <t>trip driver or passenger</t>
  </si>
  <si>
    <t>DEPTM</t>
  </si>
  <si>
    <t>trip deparute time (min after 3 am)</t>
  </si>
  <si>
    <t>ARRTM</t>
  </si>
  <si>
    <t>trip arrival time (min after 3 am)</t>
  </si>
  <si>
    <t>ENDACTTM</t>
  </si>
  <si>
    <t>trip dest activity end time</t>
  </si>
  <si>
    <t xml:space="preserve">Yes- convert </t>
  </si>
  <si>
    <t>TRAVTIME</t>
  </si>
  <si>
    <t>network travel time, min (by sov)</t>
  </si>
  <si>
    <t>TRAVCOST</t>
  </si>
  <si>
    <t>TRAVDIST</t>
  </si>
  <si>
    <t>network travel distance, miles (by sov)</t>
  </si>
  <si>
    <t>VOT</t>
  </si>
  <si>
    <t>trip value of time (cents/minute)</t>
  </si>
  <si>
    <t>TREXPFAC</t>
  </si>
  <si>
    <t>Main menu'!A60</t>
  </si>
  <si>
    <t>In general, the PathType model compares the travel impedance across different types of travel paths for a given mode, and returns</t>
  </si>
  <si>
    <t xml:space="preserve">   (a) a utilility logsum across all available path types, and </t>
  </si>
  <si>
    <t xml:space="preserve">   (b) a single chosen path type and the travel time, cost and distance via that mode</t>
  </si>
  <si>
    <t>In most cases, the chosen path type is simply the one with the best utility.  This is true when getting impedances for the longer term</t>
  </si>
  <si>
    <t>models and person-day-level and tour-level models, where the main output of interest is the impedance logsum across path types.</t>
  </si>
  <si>
    <t xml:space="preserve">The exception is at the trip level, when the chosen path type is stochastic, and the associated travel time, cost and distance are the </t>
  </si>
  <si>
    <t>"actual" trip level predictions that are written to the output trip file.</t>
  </si>
  <si>
    <t>For a given mode, a given path type is available if it meets at least four conditions:</t>
  </si>
  <si>
    <t>(1) It is an allowed mode/path type combination as defined in the roster.combinations.csv file</t>
  </si>
  <si>
    <t>(2) Skims for that mode/path type combination are provided and specified in the roster.csv file</t>
  </si>
  <si>
    <t>(3) For a specific O-D pair (parcels or zones), the mode is connected via the path type (it has a non-zero travel time)</t>
  </si>
  <si>
    <t xml:space="preserve">(4) For a specific O-D pair (parcels or zones), the mode / path type combination has a total travel time less than </t>
  </si>
  <si>
    <t xml:space="preserve">    the maximum (PathImpedance_AvailablePathUpperTimeLimit) set in the configuration file</t>
  </si>
  <si>
    <t>SETTING VALUE OF TIME</t>
  </si>
  <si>
    <t xml:space="preserve">A cost coefficient and time coeffcient is set for each tour, following the general guidelines from the </t>
  </si>
  <si>
    <t xml:space="preserve">SHRP 2 C04 project. </t>
  </si>
  <si>
    <t xml:space="preserve">Cost coefficient =  Coefficients_BaseCostCoefficientPerDollar / </t>
  </si>
  <si>
    <t xml:space="preserve"> (Household income / Coefficients_BaseCostCoefficientIncomeLevel) ^ Coefficients_CostCoefficientIncomePower</t>
  </si>
  <si>
    <t>The coefficients used for that function are below, where the Power depends on the travel purpose, Work or Other</t>
  </si>
  <si>
    <t>Coefficients_BaseCostCoefficientPerDollar="-0.15"</t>
  </si>
  <si>
    <t>For the HOV2 and HOV3 modes, cost-sharing is represented by further dividing the cost coefficient by a power</t>
  </si>
  <si>
    <t xml:space="preserve">function of occupancy, as below, calculated using the power 0.8 for Work and 0.7 for Other. </t>
  </si>
  <si>
    <t>Coefficients_HOV2CostDivisor_Other="1.625"</t>
  </si>
  <si>
    <t>Time coefficient = Mean time coefficient (per minute)</t>
  </si>
  <si>
    <t>If the user specifies to use randomly distributed VOT  (UseRandomVOTDistribution="true")</t>
  </si>
  <si>
    <t>then, for each tour, a time coefficient is drawn from a lognormal distribution using the mean above and a standard deviation…</t>
  </si>
  <si>
    <t>In all cases, the time coefficient is contrained to be in the range -0.001 to -1.0 per minute</t>
  </si>
  <si>
    <t>SETTING IMPEDANCES FROM SKIMS</t>
  </si>
  <si>
    <t xml:space="preserve">The path type uses impedances from the skim matrices defined in the roster.csv file.  Some important </t>
  </si>
  <si>
    <t>notes regarding the use of the skim matrices:</t>
  </si>
  <si>
    <t xml:space="preserve">  A specific minute of the day is passed to determine the time period for which the skim information is used.</t>
  </si>
  <si>
    <t xml:space="preserve">  If two different minutes are passed, the path type model will also get impedance from the destination back to the </t>
  </si>
  <si>
    <t xml:space="preserve">  origin, to create round trip impedance, and there must be a valid connection for both direction/time of day combinations</t>
  </si>
  <si>
    <t xml:space="preserve">  for the path type to be available</t>
  </si>
  <si>
    <t xml:space="preserve">  If UseVOTSegmentation is TRUE in the configuration file, then Daysim will calculate a value of time from the </t>
  </si>
  <si>
    <t xml:space="preserve"> time and cost coefficients and use the user-defined VOT group boundaries to determine which of the (up to)</t>
  </si>
  <si>
    <t xml:space="preserve"> 5 VOT groups the traveler/tour belongs to, and will use skim matrices specific for that VOT group</t>
  </si>
  <si>
    <t xml:space="preserve"> If the model is using parcel-level O and D locations, and the mode is walk, bike or auto, then Daysim will use</t>
  </si>
  <si>
    <t xml:space="preserve">  short-distance "blending" to adjust the travel distance and time as a combination of network and parcel-based information.</t>
  </si>
  <si>
    <t xml:space="preserve">  If the network-based skim distance is greater than MaximumBlendingDistance (in the configuration file)</t>
  </si>
  <si>
    <t xml:space="preserve">  then no blending is done and the network-based distance is used.   Otherwise, a parcel-based distance is determined.</t>
  </si>
  <si>
    <t xml:space="preserve">  If UseShortDistanceBlending=TRUE, then parcel-specific circuity factors from the parcel file will be used </t>
  </si>
  <si>
    <t xml:space="preserve">  to approximate a parcel-to-parcel distance on the all-streets network.  Otherwise, orthgonal distance is used,</t>
  </si>
  <si>
    <t xml:space="preserve">  which approximates distance along a N/S-E/W street grid with no major barriers. </t>
  </si>
  <si>
    <t xml:space="preserve">  If the O-D pair is intrazonzal, the parcel-based distance is used, along with a default mode-specific speed. </t>
  </si>
  <si>
    <t xml:space="preserve">  Otherwise, the two distances are blended in the ratio of….</t>
  </si>
  <si>
    <t xml:space="preserve">  F * network-based distance + (1-F) * parcel-based distance, where </t>
  </si>
  <si>
    <t xml:space="preserve">  F = network-based distance / MaximumBlendingDistance</t>
  </si>
  <si>
    <t>Given those conditions, the utility functions used in the path type model depend on the mode:</t>
  </si>
  <si>
    <t>WALK MODE:</t>
  </si>
  <si>
    <t>Currently, there is only one path type used for Walk (full network), and the utility is simply a function of time:</t>
  </si>
  <si>
    <t xml:space="preserve">Utility = TimeCoefficient </t>
  </si>
  <si>
    <t xml:space="preserve">          *  WalkTime</t>
  </si>
  <si>
    <t xml:space="preserve">          * PathImpedance_WalkTimeWeight</t>
  </si>
  <si>
    <t>It would be possible to add detail to this model if more data were available (availabiliy of sidewalks, slope, etc.)</t>
  </si>
  <si>
    <t>BIKE MODE:</t>
  </si>
  <si>
    <t>Currently, there is only one path type used for Bike (full network), and, by default, the utility is simply a function of time:</t>
  </si>
  <si>
    <t xml:space="preserve">          *  BikeTime</t>
  </si>
  <si>
    <t xml:space="preserve">          * PathImpedance_BikeTimeWeight</t>
  </si>
  <si>
    <t>For SACOG, the bike time is based on the Generalized distance in the bike skims, times an assumed speed of</t>
  </si>
  <si>
    <t>10 miles/hour (6 minutes/mile), defined as a Factor in the roster.csv file</t>
  </si>
  <si>
    <t xml:space="preserve">SACOG also provides link-type specific distances, which are used if </t>
  </si>
  <si>
    <t>PathImpedance_BikeUseTypeSpecificDistanceFractions=" true"</t>
  </si>
  <si>
    <t>If that is so, then the following weights can be set to non-0 to adjust the total generalized distance</t>
  </si>
  <si>
    <t xml:space="preserve">For example, if the Type1 additive weight is set at -0.2 and the the Type 1 distance skim is 0.3 of the </t>
  </si>
  <si>
    <t>total bike path distance, then the total generalized time would be decreased by a fraction of -0.2 * 0.3 = -0.06</t>
  </si>
  <si>
    <t xml:space="preserve">Or, if the Type4 additive weight is set at 0.25 and the the Type 1 distance skim is 0.2 of the </t>
  </si>
  <si>
    <t>total bike path distance, then the total generalized time would be increased by a fraction of 0.25 * 0.2 = 0.05</t>
  </si>
  <si>
    <t>(NOTE: The generalized bike distance already takes account of these types of effects, so this would mainly be</t>
  </si>
  <si>
    <t xml:space="preserve"> used for calibration adjustments)</t>
  </si>
  <si>
    <t>In the future, it would be possible to use the path type model to allow different types of bike paths according</t>
  </si>
  <si>
    <t>to the types of links they use: for example a full-network vs. a network that does not use Class 1 bike paths.</t>
  </si>
  <si>
    <t>AUTO MODES (SOV, HOV2, HOV3):</t>
  </si>
  <si>
    <t>For the auto modes, the main idea behind the path type model is to allow for separate skims for the</t>
  </si>
  <si>
    <t xml:space="preserve">full network, including tolled links, versus a restricted network that does not include any tolled links. </t>
  </si>
  <si>
    <t>Utility = TimeCoefficient * AutoTime</t>
  </si>
  <si>
    <t xml:space="preserve">             + CostCoefficient * (AutoTollCost   +   AutoDistance * PathImpedance_AutoOperatingCostPerMile)</t>
  </si>
  <si>
    <t xml:space="preserve">            +  TollDummy * PathImpedance_AutoTolledPathConstant</t>
  </si>
  <si>
    <t>The TollDummy is set to 1 if the path has a non-0 value for AutoTollCost</t>
  </si>
  <si>
    <t xml:space="preserve">(Note: Since the No-toll network can also have some tolls, such as bridge tolls, we may change this to a </t>
  </si>
  <si>
    <t>"AvoidTollDummy" with a different sign, and apply it to the no-toll network if TollCost is less than for the full network)</t>
  </si>
  <si>
    <t xml:space="preserve">The path type model for auto will still be suitable even if all toll/non-toll choice is done in path building and </t>
  </si>
  <si>
    <t xml:space="preserve">only a single path type is used for auto. In that case, the "full network" path type should be used.  Also, in </t>
  </si>
  <si>
    <t>that case, if there is tolling, it is a good idea to use separate input skims for several VOT groups</t>
  </si>
  <si>
    <t>(probably more groups than are necessary than if Daysim is allowed to make the toll/no-toll choice)</t>
  </si>
  <si>
    <t>The advantages of doing the toll/no-toll choice in Daysim are that (a) it can use more detailed VOT information</t>
  </si>
  <si>
    <t>for each traveler, and (b) that it can provide a logsum across the tolled and non-tolled paths, to feed</t>
  </si>
  <si>
    <t xml:space="preserve">into upper level models.  Note that in a complex toll scenario, there will still be a good deal of </t>
  </si>
  <si>
    <t>importance in the network pathbuilder's ability to pick the best tolled path, and the best tolled path</t>
  </si>
  <si>
    <t>can depend a good deal on VOT.</t>
  </si>
  <si>
    <t>TRANSIT MODE (walk access and egress)</t>
  </si>
  <si>
    <t xml:space="preserve">For the transit mode, the path type model can choose between transit sub-modes, with up to 5 different </t>
  </si>
  <si>
    <t xml:space="preserve">submodes currently accomodated.  The path type model can also work fine with just a single path type.  </t>
  </si>
  <si>
    <t xml:space="preserve">For example, in Fresno in the base year, there is very little transit besides local bus, so the single </t>
  </si>
  <si>
    <t>transit path type is called "local bus", even though the network includes a small number of express</t>
  </si>
  <si>
    <t xml:space="preserve">bus and commuter rail links.   (In forecast years, new transit path types can be added in Fresno.) </t>
  </si>
  <si>
    <t>It would also be possible to call a single transit path type as "full network".</t>
  </si>
  <si>
    <t>In general, for transit, the label on the path type matters less than types of links are used</t>
  </si>
  <si>
    <t xml:space="preserve">to create the skims, as long as the user knows which submodes are included in each path type. </t>
  </si>
  <si>
    <t>For SACOG, for example, the "local bus" skims use local bus only, while the "light rail" skims must use</t>
  </si>
  <si>
    <t>light rail but can also include local bus feeder, and the "premium bus" skims must use EITHER premium bus</t>
  </si>
  <si>
    <t>or commuter rail (or both), and can also include local bus feeder.</t>
  </si>
  <si>
    <t>As can be seen below, the transit utility depends on a variety of different user configuration inputs, several of which are path type-specific</t>
  </si>
  <si>
    <t xml:space="preserve">Utility = </t>
  </si>
  <si>
    <t>CostCoefficient * fare +</t>
  </si>
  <si>
    <t>TimeCoefficient *</t>
  </si>
  <si>
    <t xml:space="preserve"> (PathImpedance_TransitInVehicleTimeWeight * totalInVehicleTime +</t>
  </si>
  <si>
    <t xml:space="preserve"> PathImpedance_TransitFirstWaitTimeWeight * initialWaitTime +</t>
  </si>
  <si>
    <t xml:space="preserve"> PathImpedance_TransitTransferWaitTimeWeight * transferWaitTime +</t>
  </si>
  <si>
    <t xml:space="preserve"> PathImpedance_TransitNumberBoardingsWeight * numberOfBoardings +</t>
  </si>
  <si>
    <t xml:space="preserve"> PathImpedance_TransitWalkAccessTimeWeight * (AccessWalkTime + EgressWalkTime) + </t>
  </si>
  <si>
    <t xml:space="preserve"> LightRailPathDummy * PathImpedance_TransitLightRailTimeAdditiveWeight * lightRailInVehicleTime +</t>
  </si>
  <si>
    <t xml:space="preserve"> PremiumBusPathDummy * PathImpedance_TransitPremiumBuslTimeAdditiveWeight * premiumBusInVehicleTime +</t>
  </si>
  <si>
    <t xml:space="preserve"> CommuterRailPathDummy * PathImpedance_CommuterRailTimeAdditiveWeight * commuterRailInVehicleTime +</t>
  </si>
  <si>
    <t>FerryPathDummy * PathImpedance_FerryTimeAdditiveWeight * ferryInVehicleTime) +</t>
  </si>
  <si>
    <t xml:space="preserve"> LocalBusPathDummy * PathImpedance_TransitLocalBusPathConstant +</t>
  </si>
  <si>
    <t xml:space="preserve"> LightRailPathDummy * PathImpedance_TransitLightRailPathConstant +</t>
  </si>
  <si>
    <t xml:space="preserve"> PremiumBusPathDummy * PathImpedance_TransitPremiumBusPathConstant +</t>
  </si>
  <si>
    <t xml:space="preserve"> CommuterRailPathDummy * PathImpedance_TransitCommuterRailPathConstant +</t>
  </si>
  <si>
    <t xml:space="preserve"> FerryPathDummy * PathImpedance_TransitFerryPathConstant +</t>
  </si>
  <si>
    <t>fare = fullFare (from skims) * (1.0 - transitDiscountFraction)</t>
  </si>
  <si>
    <t xml:space="preserve">transitDiscountFraction = </t>
  </si>
  <si>
    <t xml:space="preserve">1.0 if IncludeTransitPassOwnershipModel=TRUE and the person is predicted by that model to own a transit pass, else if </t>
  </si>
  <si>
    <t>PathImpedance_TransitUseFareDiscountFractions="true" then the following configuration factors are used….</t>
  </si>
  <si>
    <t xml:space="preserve">  PathImpedance_TransitFareDiscountFractionChildUnder5 if the person is age 0 to 4</t>
  </si>
  <si>
    <t xml:space="preserve">  PathImpedance_TransitFareDiscountFractionChild5To15 if the person is age 5 to 15</t>
  </si>
  <si>
    <t xml:space="preserve">  PathImpedance_TransitFareDiscountFractionHighSchoolStudent if the person type is 6 (Driving age student)</t>
  </si>
  <si>
    <t xml:space="preserve">  PathImpedance_TransitFareDiscountFractionUniverityStudent if the person is a University student</t>
  </si>
  <si>
    <t xml:space="preserve">  PathImpedance_TransitFareDiscountFractionAge65Up if the person is age 65 or over</t>
  </si>
  <si>
    <t>Transit access and egress walk times are determined based on the origin and destination parcel data, respectively, as follows…</t>
  </si>
  <si>
    <t>First, parcel.DistanceToLocalBus is used as the default distance for all path types</t>
  </si>
  <si>
    <t>Next, if the path type is NOT local bus, the path type-specific distance (parcel.DistanceToLightRail, parcel.DistanceToExpressBus,</t>
  </si>
  <si>
    <t>parcel.DistanceToCommuterRail, or parcel.DistanceToFerry is used instead of the local bus distance IF:</t>
  </si>
  <si>
    <t xml:space="preserve">  (a) It is valid (&gt;0) and less than parcel.DistanceToLocalBus, OR</t>
  </si>
  <si>
    <t xml:space="preserve">  (b) numberOfBoardings &lt; PathImpedance_TransitSingleBoardingLimit OR localBusInVehicleTime = 0</t>
  </si>
  <si>
    <t xml:space="preserve">          AND it is valid (&gt;0) and less than PathImpedance_TransitWalkAccessDirectLimit</t>
  </si>
  <si>
    <t xml:space="preserve">Finally, the resulting walk distance, which is equal either to distance to the local bus stop or distance to the path-type-specific stop, </t>
  </si>
  <si>
    <t>is valid only if it is &gt;0 and less than PathImpedance_TransitWalkAccessDistanceLimit</t>
  </si>
  <si>
    <t>If it is valid, the time is determined by multiplying the distance by PathImpedance_WalkMinutesPerMile</t>
  </si>
  <si>
    <t>Otherwise, the walk access or egress time is set to -1, and the path type is set as unavailable.</t>
  </si>
  <si>
    <t>The idea of rule (b) above is to try to force the use of the path-type-specific transit stop if it is a path that includes no transfers to/from local bus.</t>
  </si>
  <si>
    <t>PARK AND RIDE (drive access to transit)</t>
  </si>
  <si>
    <t xml:space="preserve">For the transit leg of the drive-transit paths, the path type model uses essentially the same logic as listed above for TRANSIT.  </t>
  </si>
  <si>
    <t>The differences for the park and ride model are as follows:</t>
  </si>
  <si>
    <t xml:space="preserve"> (a) The park and ride model is always applied round-trip, since it is only used as a tour-level mode alternative.</t>
  </si>
  <si>
    <t xml:space="preserve"> (b) Drive access time is substituted for walk access time at the home end for both half tours (SOV is assumed)</t>
  </si>
  <si>
    <t xml:space="preserve"> (c) PathImpedance_TransitDriveAccessTimeWeight is used as the utility weight on the drive access time</t>
  </si>
  <si>
    <t xml:space="preserve"> (d) The park and ride lot parking cost (given in the park and ride node file) is added to the transit fare for the total path cost</t>
  </si>
  <si>
    <t xml:space="preserve"> (e) Parcel-to-parcel drive access time is approximated by using the parcel that is nearest to the park and ride node</t>
  </si>
  <si>
    <t xml:space="preserve"> (f) If ShouldReadParkAndRideNodeSkim=TRUE and the user provides a skim matrix of the best park and ride node for each</t>
  </si>
  <si>
    <t xml:space="preserve">     O-D/path type/time of day in the roster file, then that node is used as the best park and ride path.</t>
  </si>
  <si>
    <t xml:space="preserve">    OTHERWISE, this model does a search across all possible park and ride nodes to choose the one that provides the </t>
  </si>
  <si>
    <t xml:space="preserve">    combined auto+transit path with the best utility for the given O-D pair/path type/times of day.</t>
  </si>
  <si>
    <t xml:space="preserve">   </t>
  </si>
  <si>
    <t>The last feature - the ability to do "on the fly" search for the best p&amp;r path - is a new feature of Daysim that allows a more detailed</t>
  </si>
  <si>
    <t>treatment than doing it in the network software,  with tour-specific VOT, parcel-based drive access time, etc.</t>
  </si>
  <si>
    <t xml:space="preserve">Note that if the user does not provide a park and ride node file, then it is assumed that park and ride is not relevant for the </t>
  </si>
  <si>
    <t>region, and the park and ride mode alternative is never available.</t>
  </si>
  <si>
    <t>}</t>
  </si>
  <si>
    <t>Auto</t>
  </si>
  <si>
    <t>availabil</t>
  </si>
  <si>
    <t>ity</t>
  </si>
  <si>
    <t>auto27.ALO</t>
  </si>
  <si>
    <t>Crea</t>
  </si>
  <si>
    <t>ted by ALO</t>
  </si>
  <si>
    <t>GIT</t>
  </si>
  <si>
    <t>version 4</t>
  </si>
  <si>
    <t>11:16:44 on  3 Apr 12</t>
  </si>
  <si>
    <t>END</t>
  </si>
  <si>
    <t>Name</t>
  </si>
  <si>
    <t>Constr.</t>
  </si>
  <si>
    <t>Beta</t>
  </si>
  <si>
    <t>Std.Error</t>
  </si>
  <si>
    <t>T-stat</t>
  </si>
  <si>
    <t>Number cars</t>
  </si>
  <si>
    <t>Beta00001</t>
  </si>
  <si>
    <t>F</t>
  </si>
  <si>
    <t>0 autos</t>
  </si>
  <si>
    <t>household.Has1Driver.ToFlag());</t>
  </si>
  <si>
    <t>Beta00002</t>
  </si>
  <si>
    <t>2 autos</t>
  </si>
  <si>
    <t>Beta00003</t>
  </si>
  <si>
    <t>3 autos</t>
  </si>
  <si>
    <t>Beta00004</t>
  </si>
  <si>
    <t>4+ autos</t>
  </si>
  <si>
    <t>Beta00005</t>
  </si>
  <si>
    <t>household.Has2Drivers.ToFlag());</t>
  </si>
  <si>
    <t>Beta00006</t>
  </si>
  <si>
    <t>1 auto</t>
  </si>
  <si>
    <t>Beta00007</t>
  </si>
  <si>
    <t>Beta00008</t>
  </si>
  <si>
    <t>Beta00009</t>
  </si>
  <si>
    <t>household.Has3Drivers.ToFlag());</t>
  </si>
  <si>
    <t>Beta00010</t>
  </si>
  <si>
    <t>Beta00011</t>
  </si>
  <si>
    <t>Beta00012</t>
  </si>
  <si>
    <t>Beta00013</t>
  </si>
  <si>
    <t>household.Has4OrMoreDrivers.ToFlag());</t>
  </si>
  <si>
    <t>Beta00014</t>
  </si>
  <si>
    <t>Beta00015</t>
  </si>
  <si>
    <t>Beta00016</t>
  </si>
  <si>
    <t>Beta00018</t>
  </si>
  <si>
    <t>0-4+</t>
  </si>
  <si>
    <t>household has at least as many cars as workers</t>
  </si>
  <si>
    <t>Beta00019</t>
  </si>
  <si>
    <t>household.HouseholdTotals.PartTimeWorkersPerDrivingAgeMembers);</t>
  </si>
  <si>
    <t>Beta00020</t>
  </si>
  <si>
    <t>Beta00022</t>
  </si>
  <si>
    <t>Beta00024</t>
  </si>
  <si>
    <t>household.HouseholdTotals.RetiredAdultsPerDrivingAgeMembers);</t>
  </si>
  <si>
    <t>Beta00025</t>
  </si>
  <si>
    <t>Beta00026</t>
  </si>
  <si>
    <t>Beta00028</t>
  </si>
  <si>
    <t>household.HouseholdTotals.UniversityStudentsPerDrivingAgeMembers);</t>
  </si>
  <si>
    <t>Beta00029</t>
  </si>
  <si>
    <t>Beta00031</t>
  </si>
  <si>
    <t>household.HouseholdTotals.DrivingAgeStudentsPerDrivingAgeMembers);</t>
  </si>
  <si>
    <t>Beta00032</t>
  </si>
  <si>
    <t>Beta00034</t>
  </si>
  <si>
    <t>Beta00035</t>
  </si>
  <si>
    <t>household.HouseholdTotals.HomeBasedPersonsPerDrivingAgeMembers);</t>
  </si>
  <si>
    <t>Beta00036</t>
  </si>
  <si>
    <t>Beta00037</t>
  </si>
  <si>
    <t>Beta00038</t>
  </si>
  <si>
    <t>Beta00041</t>
  </si>
  <si>
    <t>household.HouseholdTotals.ChildrenUnder5PerDrivingAgeMembers);</t>
  </si>
  <si>
    <t>Beta00042</t>
  </si>
  <si>
    <t>Beta00043</t>
  </si>
  <si>
    <t>household.Has0To15KIncome.ToFlag());</t>
  </si>
  <si>
    <t>Beta00044</t>
  </si>
  <si>
    <t>Beta00045</t>
  </si>
  <si>
    <t>Beta00046</t>
  </si>
  <si>
    <t>Beta00047</t>
  </si>
  <si>
    <t>household.Has50To75KIncome.ToFlag());</t>
  </si>
  <si>
    <t>Beta00048</t>
  </si>
  <si>
    <t>Beta00049</t>
  </si>
  <si>
    <t>Beta00050</t>
  </si>
  <si>
    <t>Beta00051</t>
  </si>
  <si>
    <t>household.Has75KPlusIncome.ToFlag());</t>
  </si>
  <si>
    <t>Beta00052</t>
  </si>
  <si>
    <t>Beta00053</t>
  </si>
  <si>
    <t>Beta00054</t>
  </si>
  <si>
    <t>Beta00055</t>
  </si>
  <si>
    <t>household.HasMissingIncome.ToFlag());</t>
  </si>
  <si>
    <t>Beta00056</t>
  </si>
  <si>
    <t>Beta00057</t>
  </si>
  <si>
    <t>Beta00058</t>
  </si>
  <si>
    <t>Beta00059</t>
  </si>
  <si>
    <t>(workTourModeLogsumWithFullCarOwnership - workTourModeLogsumWithNoCarOwnership)</t>
  </si>
  <si>
    <t>Beta00060</t>
  </si>
  <si>
    <t>1-4+ autos</t>
  </si>
  <si>
    <t>(workTourModeLogsumWithFullCarOwnership - workTourModeLogsumWithNoCarOwnership) for households with more drivers than cars</t>
  </si>
  <si>
    <t>Beta00063</t>
  </si>
  <si>
    <t>schoolTourLogsumDifference);</t>
  </si>
  <si>
    <t>Beta00069</t>
  </si>
  <si>
    <t>Math.Log(distanceToStop));</t>
  </si>
  <si>
    <t>Beta00072</t>
  </si>
  <si>
    <t>Math.Log(1 + household.ResidenceParcel.StopsTransitBuffer1)  for households with more drivers than cars</t>
  </si>
  <si>
    <t>Beta00073</t>
  </si>
  <si>
    <t>household.ResidenceParcel.ParkingOffStreetPaidDailyPriceBuffer1);</t>
  </si>
  <si>
    <t>Beta00075</t>
  </si>
  <si>
    <t>Log(1 + parcel.EmploymentFoodBuffer1 + parcel.EmploymentRetailBuffer1 + parcel.EmploymentServiceBuffer1 + parcel.EmploymentMedicalBuffer1)</t>
  </si>
  <si>
    <t>Beta00076</t>
  </si>
  <si>
    <t>Log(1 + parcel.EmploymentFoodBuffer1 + parcel.EmploymentRetailBuffer1 + parcel.EmploymentServiceBuffer1 + parcel.EmploymentMedicalBuffer1) for households with more drivers than cars</t>
  </si>
  <si>
    <t>Beta00077</t>
  </si>
  <si>
    <t>(workTourModeLogsumWithFullCarOwnership - workTourModeLogsumWithNoCarOwnership) * ruralFlag);</t>
  </si>
  <si>
    <t>Beta00083</t>
  </si>
  <si>
    <t>ruralFlag);</t>
  </si>
  <si>
    <t>3942  -.53</t>
  </si>
  <si>
    <t>7250534E+04  -.63444</t>
  </si>
  <si>
    <t>0425082E+04  -.391580713344E+04</t>
  </si>
  <si>
    <t>EscortTourModeChoice</t>
  </si>
  <si>
    <t>15:26:24 on  2 Apr 12</t>
  </si>
  <si>
    <t>timeutil</t>
  </si>
  <si>
    <t>Utility logsum from the path type choice model - generalized mode impedance</t>
  </si>
  <si>
    <t>s3-const</t>
  </si>
  <si>
    <t>Constant for the HOV3 mode</t>
  </si>
  <si>
    <t>s3-hhcu5</t>
  </si>
  <si>
    <t>Number of HH children under age 5, for the HOV3 mode</t>
  </si>
  <si>
    <t>s3-hh515</t>
  </si>
  <si>
    <t>Number of HH children age 5-15, for the HOV3 mode</t>
  </si>
  <si>
    <t>s3-hhdas</t>
  </si>
  <si>
    <t>Number of HH children age 16+, for the HOV3 mode</t>
  </si>
  <si>
    <t>s2-const</t>
  </si>
  <si>
    <t>Constant for the HOV2 mode</t>
  </si>
  <si>
    <t>sr-nocars</t>
  </si>
  <si>
    <t>T</t>
  </si>
  <si>
    <t>Dummy for 0 car HH, for the HOV2 and HOV3 modes</t>
  </si>
  <si>
    <t>sr-carsltd</t>
  </si>
  <si>
    <t>Dummy for HH with fewer cars than driving age members, for the HOV2 and HOV3 modes</t>
  </si>
  <si>
    <t>sov-const</t>
  </si>
  <si>
    <t>Constant for the SOV mode - essentially unavailable</t>
  </si>
  <si>
    <t>bi-const</t>
  </si>
  <si>
    <t>Constant for the BIKE mode - essentially unavailable</t>
  </si>
  <si>
    <t>wk-ageo50</t>
  </si>
  <si>
    <t>Dummy for age over 50, for the WALK mode</t>
  </si>
  <si>
    <t>wk-dintd</t>
  </si>
  <si>
    <t>Destination parcel buffer 1 net intersection density, for the WALK mode</t>
  </si>
  <si>
    <t>wk-hhcu5</t>
  </si>
  <si>
    <t>Number of HH children under age 5, for the WALK mode</t>
  </si>
  <si>
    <t>wk-hh515</t>
  </si>
  <si>
    <t>Number of HH children age 5-15, for the WALK mode</t>
  </si>
  <si>
    <t>wk-hhdas</t>
  </si>
  <si>
    <t>Number of HH children age 16+, for the WALK mode</t>
  </si>
  <si>
    <t>1432  -.12</t>
  </si>
  <si>
    <t>4256077E+04  -.22256</t>
  </si>
  <si>
    <t>3580474E+04  -.111399388909E+04</t>
  </si>
  <si>
    <t>Alternative</t>
  </si>
  <si>
    <t>patt</t>
  </si>
  <si>
    <t>ern020115.</t>
  </si>
  <si>
    <t>ALO</t>
  </si>
  <si>
    <t>(SACOG2000 v02011</t>
  </si>
  <si>
    <t>5)</t>
  </si>
  <si>
    <t>Estimate</t>
  </si>
  <si>
    <t>8:54:49 on  8 Apr 12</t>
  </si>
  <si>
    <t>W-TASC</t>
  </si>
  <si>
    <t xml:space="preserve">workTourConstant                                                                 </t>
  </si>
  <si>
    <t>W-SASC</t>
  </si>
  <si>
    <t xml:space="preserve">workStopConstant                                                                 </t>
  </si>
  <si>
    <t>W-PTW</t>
  </si>
  <si>
    <t xml:space="preserve">workPurposeConstant * IsPartTimeWorkerFlag                                       </t>
  </si>
  <si>
    <t>W-UNI</t>
  </si>
  <si>
    <t xml:space="preserve">workPurposeConstant * IsUniversityStudentFlag                                    </t>
  </si>
  <si>
    <t>W-DAS</t>
  </si>
  <si>
    <t xml:space="preserve">workPurposeConstant * IsDrivingAgeStudentFlag                                    </t>
  </si>
  <si>
    <t>W-VLINC</t>
  </si>
  <si>
    <t xml:space="preserve">workPurposeConstant * Has0To25KIncomeFlag                                        </t>
  </si>
  <si>
    <t>W-LOINC</t>
  </si>
  <si>
    <t xml:space="preserve">workPurposeConstant * Has25To45KIncomeFlag                                       </t>
  </si>
  <si>
    <t>W-HIINC</t>
  </si>
  <si>
    <t xml:space="preserve">workPurposeConstant * Has75KPlusIncomeFlag                                       </t>
  </si>
  <si>
    <t>W-CARSPD</t>
  </si>
  <si>
    <t xml:space="preserve">workPurposeConstant * carsPerDriver                                              </t>
  </si>
  <si>
    <t>W-ONLYAD</t>
  </si>
  <si>
    <t xml:space="preserve">workPurposeConstant * IsOnlyAdultFlag                                            </t>
  </si>
  <si>
    <t>W-ONLYWK</t>
  </si>
  <si>
    <t xml:space="preserve">workPurposeConstant * IsOnlyFullOrPartTimeWorkerFlag                             </t>
  </si>
  <si>
    <t>W-FEMNOC</t>
  </si>
  <si>
    <t xml:space="preserve">workPurposeConstant * IsFemaleFlag * IsAdultFlag * (not HasChildrenUnder16Flag)  </t>
  </si>
  <si>
    <t>W-FADCU5</t>
  </si>
  <si>
    <t xml:space="preserve">workPurposeConstant * IsFemaleFlag * IsAdultFlag * HasChildrenUnder5Flag         </t>
  </si>
  <si>
    <t>W-FAD515</t>
  </si>
  <si>
    <t xml:space="preserve">workPurposeConstant * IsFemaleFlag * IsAdultFlag * HasChildrenAge5Through15Flag  </t>
  </si>
  <si>
    <t>W-MADCU5</t>
  </si>
  <si>
    <t xml:space="preserve">workPurposeConstant * IsMaleFlag * IsAdultFlag * HasChildrenUnder5Flag           </t>
  </si>
  <si>
    <t>W-MAD515</t>
  </si>
  <si>
    <t xml:space="preserve">workPurposeConstant * IsMaleFlag * IsAdultFlag * HasChildrenAge5Through15Flag    </t>
  </si>
  <si>
    <t>W-AG1825</t>
  </si>
  <si>
    <t xml:space="preserve">workPurposeConstant * AgeIsBetween18And25Flag                                    </t>
  </si>
  <si>
    <t>W-AG2635</t>
  </si>
  <si>
    <t xml:space="preserve">workPurposeConstant * AgeIsBetween26And35Flag                                    </t>
  </si>
  <si>
    <t>W-AG5165</t>
  </si>
  <si>
    <t xml:space="preserve">workPurposeConstant * AgeIsBetween51And65Flag                                    </t>
  </si>
  <si>
    <t>W-WAHOME</t>
  </si>
  <si>
    <t xml:space="preserve">workPurposeConstant * WorksAtHomeFlag                                            </t>
  </si>
  <si>
    <t>W-MIXDEN</t>
  </si>
  <si>
    <t xml:space="preserve">workPurposeConstant * (Buffer2 households + foodEmpl + retailEmpl + serviceEmpl + medicalEmpl)                                               </t>
  </si>
  <si>
    <t>W-INTDEN</t>
  </si>
  <si>
    <t xml:space="preserve">workPurposeConstant * intersectionDensity                                        </t>
  </si>
  <si>
    <t>W-ACCLOG</t>
  </si>
  <si>
    <t xml:space="preserve">workPurposeConstant * purposeSpecificLogsum                                      </t>
  </si>
  <si>
    <t>W-T-LOGS</t>
  </si>
  <si>
    <t>W-S-LOGS</t>
  </si>
  <si>
    <t>W-FTW</t>
  </si>
  <si>
    <t xml:space="preserve">workPurposeConstant * IsFulltimeWorkerFlag                                       </t>
  </si>
  <si>
    <t>S-TASC</t>
  </si>
  <si>
    <t xml:space="preserve">schoolTourConstant                                                                   </t>
  </si>
  <si>
    <t>S-SASC</t>
  </si>
  <si>
    <t xml:space="preserve">schoolStopConstant                                                                   </t>
  </si>
  <si>
    <t xml:space="preserve">schoolPurposeConstant * IsPartTimeWorkerFlag                                         </t>
  </si>
  <si>
    <t xml:space="preserve">schoolPurposeConstant * IsRetiredAdultFlag                                           </t>
  </si>
  <si>
    <t xml:space="preserve">schoolPurposeConstant * IsNonworkingAdultFlag                                        </t>
  </si>
  <si>
    <t>S-UNI</t>
  </si>
  <si>
    <t xml:space="preserve">schoolPurposeConstant * IsUniversityStudentFlag                                      </t>
  </si>
  <si>
    <t>S-DAS</t>
  </si>
  <si>
    <t xml:space="preserve">schoolPurposeConstant * IsDrivingAgeStudentFlag                                      </t>
  </si>
  <si>
    <t>S-PAS</t>
  </si>
  <si>
    <t xml:space="preserve">schoolPurposeConstant * IsChildAge5Through15Flag                                     </t>
  </si>
  <si>
    <t>S-CU5</t>
  </si>
  <si>
    <t xml:space="preserve">schoolPurposeConstant * IsChildUnder5Flag                                            </t>
  </si>
  <si>
    <t>S-VLINC</t>
  </si>
  <si>
    <t xml:space="preserve">schoolPurposeConstant * Has0To25KIncomeFlag                                          </t>
  </si>
  <si>
    <t>S-LOINC</t>
  </si>
  <si>
    <t xml:space="preserve">schoolPurposeConstant * Has25To45KIncomeFlag                                         </t>
  </si>
  <si>
    <t>S-HIINC</t>
  </si>
  <si>
    <t xml:space="preserve">schoolPurposeConstant * Has75KPlusIncomeFlag                                         </t>
  </si>
  <si>
    <t>S-CARSPD</t>
  </si>
  <si>
    <t xml:space="preserve">schoolPurposeConstant * carsPerDriver                                                </t>
  </si>
  <si>
    <t>S-ONLYAD</t>
  </si>
  <si>
    <t xml:space="preserve">schoolPurposeConstant * IsOnlyAdultFlag                                              </t>
  </si>
  <si>
    <t>S-ONLYWK</t>
  </si>
  <si>
    <t xml:space="preserve">schoolPurposeConstant * IsOnlyFullOrPartTimeWorkerFlag                               </t>
  </si>
  <si>
    <t xml:space="preserve">schoolPurposeConstant * 0                                                            </t>
  </si>
  <si>
    <t>S-FEMNOC</t>
  </si>
  <si>
    <t xml:space="preserve">schoolPurposeConstant * IsFemaleFlag * IsAdultFlag * (not HasChildrenUnder16Flag)    </t>
  </si>
  <si>
    <t>S-FADCU5</t>
  </si>
  <si>
    <t xml:space="preserve">schoolPurposeConstant * IsFemaleFlag * IsAdultFlag * HasChildrenUnder5Flag           </t>
  </si>
  <si>
    <t>S-FAD515</t>
  </si>
  <si>
    <t xml:space="preserve">schoolPurposeConstant * IsFemaleFlag * IsAdultFlag * HasChildrenAge5Through15Flag    </t>
  </si>
  <si>
    <t>S-MADCU5</t>
  </si>
  <si>
    <t xml:space="preserve">schoolPurposeConstant * IsMaleFlag * IsAdultFlag * HasChildrenUnder5Flag             </t>
  </si>
  <si>
    <t>S-MAD515</t>
  </si>
  <si>
    <t xml:space="preserve">schoolPurposeConstant * IsMaleFlag * IsAdultFlag * HasChildrenAge5Through15Flag      </t>
  </si>
  <si>
    <t>S-AG1825</t>
  </si>
  <si>
    <t xml:space="preserve">schoolPurposeConstant * AgeIsBetween18And25Flag                                      </t>
  </si>
  <si>
    <t>S-AG2635</t>
  </si>
  <si>
    <t xml:space="preserve">schoolPurposeConstant * AgeIsBetween26And35Flag                                      </t>
  </si>
  <si>
    <t>S-AG5165</t>
  </si>
  <si>
    <t xml:space="preserve">schoolPurposeConstant * AgeIsBetween51And65Flag                                      </t>
  </si>
  <si>
    <t>S-WAHOME</t>
  </si>
  <si>
    <t xml:space="preserve">schoolPurposeConstant * WorksAtHomeFlag                                              </t>
  </si>
  <si>
    <t>S-MIXDEN</t>
  </si>
  <si>
    <t xml:space="preserve">schoolPurposeConstant * (Buffer2 households + foodEmpl + retailEmpl + serviceEmpl + medicalEmpl)                                                 </t>
  </si>
  <si>
    <t>S-INTDEN</t>
  </si>
  <si>
    <t xml:space="preserve">schoolPurposeConstant * intersectionDensity                                          </t>
  </si>
  <si>
    <t>S-ACCLOG</t>
  </si>
  <si>
    <t xml:space="preserve">schoolPurposeConstant * purposeSpecificLogsum                                        </t>
  </si>
  <si>
    <t>S-T-LOGS</t>
  </si>
  <si>
    <t>S-S-LOGS</t>
  </si>
  <si>
    <t>S-FTW</t>
  </si>
  <si>
    <t xml:space="preserve">schoolPurposeConstant * IsFulltimeWorkerFlag                                         </t>
  </si>
  <si>
    <t>E-TASC</t>
  </si>
  <si>
    <t xml:space="preserve">escortTourConstant                                                                   </t>
  </si>
  <si>
    <t>E-SASC</t>
  </si>
  <si>
    <t xml:space="preserve">escortStopConstant                                                                   </t>
  </si>
  <si>
    <t>E-PTW</t>
  </si>
  <si>
    <t xml:space="preserve">escortPurposeConstant * IsPartTimeWorkerFlag                                         </t>
  </si>
  <si>
    <t>E-RET</t>
  </si>
  <si>
    <t xml:space="preserve">escortPurposeConstant * IsRetiredAdultFlag                                           </t>
  </si>
  <si>
    <t>E-NWA</t>
  </si>
  <si>
    <t xml:space="preserve">escortPurposeConstant * IsNonworkingAdultFlag                                        </t>
  </si>
  <si>
    <t>E-UNI</t>
  </si>
  <si>
    <t xml:space="preserve">escortPurposeConstant * IsUniversityStudentFlag                                      </t>
  </si>
  <si>
    <t>E-DAS</t>
  </si>
  <si>
    <t xml:space="preserve">escortPurposeConstant * IsDrivingAgeStudentFlag                                      </t>
  </si>
  <si>
    <t>E-PAS</t>
  </si>
  <si>
    <t xml:space="preserve">escortPurposeConstant * IsChildAge5Through15Flag                                     </t>
  </si>
  <si>
    <t>E-CU5</t>
  </si>
  <si>
    <t xml:space="preserve">escortPurposeConstant * IsChildUnder5Flag                                            </t>
  </si>
  <si>
    <t>E-VLINC</t>
  </si>
  <si>
    <t xml:space="preserve">escortPurposeConstant * Has0To25KIncomeFlag                                          </t>
  </si>
  <si>
    <t>E-LOINC</t>
  </si>
  <si>
    <t xml:space="preserve">escortPurposeConstant * Has25To45KIncomeFlag                                         </t>
  </si>
  <si>
    <t>E-HIINC</t>
  </si>
  <si>
    <t xml:space="preserve">escortPurposeConstant * Has75KPlusIncomeFlag                                         </t>
  </si>
  <si>
    <t>E-CARSPD</t>
  </si>
  <si>
    <t xml:space="preserve">escortPurposeConstant * carsPerDriver                                                </t>
  </si>
  <si>
    <t>E-ONLYAD</t>
  </si>
  <si>
    <t xml:space="preserve">escortPurposeConstant * IsOnlyAdultFlag                                              </t>
  </si>
  <si>
    <t>E-ONLYWK</t>
  </si>
  <si>
    <t xml:space="preserve">escortPurposeConstant * IsOnlyFullOrPartTimeWorkerFlag                               </t>
  </si>
  <si>
    <t xml:space="preserve">escortPurposeConstant * 0                                                            </t>
  </si>
  <si>
    <t>E-FEMNOC</t>
  </si>
  <si>
    <t xml:space="preserve">escortPurposeConstant * IsFemaleFlag * IsAdultFlag * (not HasChildrenUnder16Flag)    </t>
  </si>
  <si>
    <t>E-FADCU5</t>
  </si>
  <si>
    <t xml:space="preserve">escortPurposeConstant * IsFemaleFlag * IsAdultFlag * HasChildrenUnder5Flag           </t>
  </si>
  <si>
    <t>E-FAD515</t>
  </si>
  <si>
    <t xml:space="preserve">escortPurposeConstant * IsFemaleFlag * IsAdultFlag * HasChildrenAge5Through15Flag    </t>
  </si>
  <si>
    <t>E-MADCU5</t>
  </si>
  <si>
    <t xml:space="preserve">escortPurposeConstant * IsMaleFlag * IsAdultFlag * HasChildrenUnder5Flag             </t>
  </si>
  <si>
    <t>E-MAD515</t>
  </si>
  <si>
    <t xml:space="preserve">escortPurposeConstant * IsMaleFlag * IsAdultFlag * HasChildrenAge5Through15Flag      </t>
  </si>
  <si>
    <t>E-AG1825</t>
  </si>
  <si>
    <t xml:space="preserve">escortPurposeConstant * AgeIsBetween18And25Flag                                      </t>
  </si>
  <si>
    <t>E-AG2635</t>
  </si>
  <si>
    <t xml:space="preserve">escortPurposeConstant * AgeIsBetween26And35Flag                                      </t>
  </si>
  <si>
    <t>E-AG5165</t>
  </si>
  <si>
    <t xml:space="preserve">escortPurposeConstant * AgeIsBetween51And65Flag                                      </t>
  </si>
  <si>
    <t>E-WAHOME</t>
  </si>
  <si>
    <t xml:space="preserve">escortPurposeConstant * WorksAtHomeFlag                                              </t>
  </si>
  <si>
    <t>E-MIXDEN</t>
  </si>
  <si>
    <t xml:space="preserve">escortPurposeConstant * (Buffer2 households + foodEmpl + retailEmpl + serviceEmpl + medicalEmpl)                                                 </t>
  </si>
  <si>
    <t>E-INTDEN</t>
  </si>
  <si>
    <t xml:space="preserve">escortPurposeConstant * intersectionDensity                                          </t>
  </si>
  <si>
    <t>E-ACCLOG</t>
  </si>
  <si>
    <t xml:space="preserve">escortPurposeConstant * purposeSpecificLogsum                                        </t>
  </si>
  <si>
    <t>E-T-LOGS</t>
  </si>
  <si>
    <t>E-S-LOGS</t>
  </si>
  <si>
    <t>E-FTW</t>
  </si>
  <si>
    <t xml:space="preserve">escortPurposeConstant * IsFulltimeWorkerFlag                                         </t>
  </si>
  <si>
    <t>P-TASC</t>
  </si>
  <si>
    <t xml:space="preserve">personalBusinessTourConstant                                                                  </t>
  </si>
  <si>
    <t>P-SASC</t>
  </si>
  <si>
    <t xml:space="preserve">personalBusinessStopConstant                                                                  </t>
  </si>
  <si>
    <t>P-PTW</t>
  </si>
  <si>
    <t xml:space="preserve">personalBusinessPurposeConstant * IsPartTimeWorkerFlag                                        </t>
  </si>
  <si>
    <t>P-RET</t>
  </si>
  <si>
    <t xml:space="preserve">personalBusinessPurposeConstant * IsRetiredAdultFlag                                          </t>
  </si>
  <si>
    <t>P-NWA</t>
  </si>
  <si>
    <t xml:space="preserve">personalBusinessPurposeConstant * IsNonworkingAdultFlag                                       </t>
  </si>
  <si>
    <t>P-UNI</t>
  </si>
  <si>
    <t xml:space="preserve">personalBusinessPurposeConstant * IsUniversityStudentFlag                                     </t>
  </si>
  <si>
    <t>P-DAS</t>
  </si>
  <si>
    <t xml:space="preserve">personalBusinessPurposeConstant * IsDrivingAgeStudentFlag                                     </t>
  </si>
  <si>
    <t>P-PAS</t>
  </si>
  <si>
    <t xml:space="preserve">personalBusinessPurposeConstant * IsChildAge5Through15Flag                                    </t>
  </si>
  <si>
    <t>P-CU5</t>
  </si>
  <si>
    <t xml:space="preserve">personalBusinessPurposeConstant * IsChildUnder5Flag                                           </t>
  </si>
  <si>
    <t>P-VLINC</t>
  </si>
  <si>
    <t xml:space="preserve">personalBusinessPurposeConstant * Has0To25KIncomeFlag                                         </t>
  </si>
  <si>
    <t>P-LOINC</t>
  </si>
  <si>
    <t xml:space="preserve">personalBusinessPurposeConstant * Has25To45KIncomeFlag                                        </t>
  </si>
  <si>
    <t>P-HIINC</t>
  </si>
  <si>
    <t xml:space="preserve">personalBusinessPurposeConstant * Has75KPlusIncomeFlag                                        </t>
  </si>
  <si>
    <t>P-CARSPD</t>
  </si>
  <si>
    <t xml:space="preserve">personalBusinessPurposeConstant * carsPerDriver                                               </t>
  </si>
  <si>
    <t>P-ONLYAD</t>
  </si>
  <si>
    <t xml:space="preserve">personalBusinessPurposeConstant * IsOnlyAdultFlag                                             </t>
  </si>
  <si>
    <t>P-ONLYWK</t>
  </si>
  <si>
    <t xml:space="preserve">personalBusinessPurposeConstant * IsOnlyFullOrPartTimeWorkerFlag                              </t>
  </si>
  <si>
    <t xml:space="preserve">personalBusinessPurposeConstant * 0                                                           </t>
  </si>
  <si>
    <t>P-FEMNOC</t>
  </si>
  <si>
    <t xml:space="preserve">personalBusinessPurposeConstant * IsFemaleFlag * IsAdultFlag * (not HasChildrenUnder16Flag)   </t>
  </si>
  <si>
    <t>P-FADCU5</t>
  </si>
  <si>
    <t xml:space="preserve">personalBusinessPurposeConstant * IsFemaleFlag * IsAdultFlag * HasChildrenUnder5Flag          </t>
  </si>
  <si>
    <t>P-FAD515</t>
  </si>
  <si>
    <t xml:space="preserve">personalBusinessPurposeConstant * IsFemaleFlag * IsAdultFlag * HasChildrenAge5Through15Flag   </t>
  </si>
  <si>
    <t>P-MADCU5</t>
  </si>
  <si>
    <t xml:space="preserve">personalBusinessPurposeConstant * IsMaleFlag * IsAdultFlag * HasChildrenUnder5Flag            </t>
  </si>
  <si>
    <t>P-MAD515</t>
  </si>
  <si>
    <t xml:space="preserve">personalBusinessPurposeConstant * IsMaleFlag * IsAdultFlag * HasChildrenAge5Through15Flag     </t>
  </si>
  <si>
    <t>P-AG1825</t>
  </si>
  <si>
    <t xml:space="preserve">personalBusinessPurposeConstant * AgeIsBetween18And25Flag                                     </t>
  </si>
  <si>
    <t>P-AG2635</t>
  </si>
  <si>
    <t xml:space="preserve">personalBusinessPurposeConstant * AgeIsBetween26And35Flag                                     </t>
  </si>
  <si>
    <t>P-AG5165</t>
  </si>
  <si>
    <t xml:space="preserve">personalBusinessPurposeConstant * AgeIsBetween51And65Flag                                     </t>
  </si>
  <si>
    <t>P-WAHOME</t>
  </si>
  <si>
    <t xml:space="preserve">personalBusinessPurposeConstant * WorksAtHomeFlag                                             </t>
  </si>
  <si>
    <t>P-MIXDEN</t>
  </si>
  <si>
    <t xml:space="preserve">personalBusinessPurposeConstant * (Buffer2 households + foodEmpl + retailEmpl + serviceEmpl + medicalEmpl)                                                </t>
  </si>
  <si>
    <t>P-INTDEN</t>
  </si>
  <si>
    <t xml:space="preserve">personalBusinessPurposeConstant * intersectionDensity                                         </t>
  </si>
  <si>
    <t>P-ACCLOG</t>
  </si>
  <si>
    <t xml:space="preserve">personalBusinessPurposeConstant * purposeSpecificLogsum                                       </t>
  </si>
  <si>
    <t>P-T-LOGS</t>
  </si>
  <si>
    <t>P-S-LOGS</t>
  </si>
  <si>
    <t>P-FTW</t>
  </si>
  <si>
    <t xml:space="preserve">personalBusinessPurposeConstant * IsFulltimeWorkerFlag                                        </t>
  </si>
  <si>
    <t>H-TASC</t>
  </si>
  <si>
    <t xml:space="preserve">shopTourConstant                                                                   </t>
  </si>
  <si>
    <t>H-SASC</t>
  </si>
  <si>
    <t xml:space="preserve">shopStopConstant                                                                   </t>
  </si>
  <si>
    <t>H-PTW</t>
  </si>
  <si>
    <t xml:space="preserve">shopPurposeConstant * IsPartTimeWorkerFlag                                         </t>
  </si>
  <si>
    <t>H-RET</t>
  </si>
  <si>
    <t xml:space="preserve">shopPurposeConstant * IsRetiredAdultFlag                                           </t>
  </si>
  <si>
    <t>H-NWA</t>
  </si>
  <si>
    <t xml:space="preserve">shopPurposeConstant * IsNonworkingAdultFlag                                        </t>
  </si>
  <si>
    <t>H-UNI</t>
  </si>
  <si>
    <t xml:space="preserve">shopPurposeConstant * IsUniversityStudentFlag                                      </t>
  </si>
  <si>
    <t>H-DAS</t>
  </si>
  <si>
    <t xml:space="preserve">shopPurposeConstant * IsDrivingAgeStudentFlag                                      </t>
  </si>
  <si>
    <t>H-PAS</t>
  </si>
  <si>
    <t xml:space="preserve">shopPurposeConstant * IsChildAge5Through15Flag                                     </t>
  </si>
  <si>
    <t>H-CU5</t>
  </si>
  <si>
    <t xml:space="preserve">shopPurposeConstant * IsChildUnder5Flag                                            </t>
  </si>
  <si>
    <t>H-VLINC</t>
  </si>
  <si>
    <t xml:space="preserve">shopPurposeConstant * Has0To25KIncomeFlag                                          </t>
  </si>
  <si>
    <t>H-LOINC</t>
  </si>
  <si>
    <t xml:space="preserve">shopPurposeConstant * Has25To45KIncomeFlag                                         </t>
  </si>
  <si>
    <t>H-HIINC</t>
  </si>
  <si>
    <t xml:space="preserve">shopPurposeConstant * Has75KPlusIncomeFlag                                         </t>
  </si>
  <si>
    <t>H-CARSPD</t>
  </si>
  <si>
    <t xml:space="preserve">shopPurposeConstant * carsPerDriver                                                </t>
  </si>
  <si>
    <t>H-ONLYAD</t>
  </si>
  <si>
    <t xml:space="preserve">shopPurposeConstant * IsOnlyAdultFlag                                              </t>
  </si>
  <si>
    <t>H-ONLYWK</t>
  </si>
  <si>
    <t xml:space="preserve">shopPurposeConstant * IsOnlyFullOrPartTimeWorkerFlag                               </t>
  </si>
  <si>
    <t xml:space="preserve">shopPurposeConstant * 0                                                            </t>
  </si>
  <si>
    <t>H-FEMNOC</t>
  </si>
  <si>
    <t xml:space="preserve">shopPurposeConstant * IsFemaleFlag * IsAdultFlag * (not HasChildrenUnder16Flag)    </t>
  </si>
  <si>
    <t>H-FADCU5</t>
  </si>
  <si>
    <t xml:space="preserve">shopPurposeConstant * IsFemaleFlag * IsAdultFlag * HasChildrenUnder5Flag           </t>
  </si>
  <si>
    <t>H-FAD515</t>
  </si>
  <si>
    <t xml:space="preserve">shopPurposeConstant * IsFemaleFlag * IsAdultFlag * HasChildrenAge5Through15Flag    </t>
  </si>
  <si>
    <t>H-MADCU5</t>
  </si>
  <si>
    <t xml:space="preserve">shopPurposeConstant * IsMaleFlag * IsAdultFlag * HasChildrenUnder5Flag             </t>
  </si>
  <si>
    <t>H-MAD515</t>
  </si>
  <si>
    <t xml:space="preserve">shopPurposeConstant * IsMaleFlag * IsAdultFlag * HasChildrenAge5Through15Flag      </t>
  </si>
  <si>
    <t>H-AG1825</t>
  </si>
  <si>
    <t xml:space="preserve">shopPurposeConstant * AgeIsBetween18And25Flag                                      </t>
  </si>
  <si>
    <t>H-AG2635</t>
  </si>
  <si>
    <t xml:space="preserve">shopPurposeConstant * AgeIsBetween26And35Flag                                      </t>
  </si>
  <si>
    <t>H-AG5165</t>
  </si>
  <si>
    <t xml:space="preserve">shopPurposeConstant * AgeIsBetween51And65Flag                                      </t>
  </si>
  <si>
    <t>H-WAHOME</t>
  </si>
  <si>
    <t xml:space="preserve">shopPurposeConstant * WorksAtHomeFlag                                              </t>
  </si>
  <si>
    <t>H-MIXDEN</t>
  </si>
  <si>
    <t xml:space="preserve">shopPurposeConstant * (Buffer2 households + foodEmpl + retailEmpl + serviceEmpl + medicalEmpl)                                                 </t>
  </si>
  <si>
    <t>H-INTDEN</t>
  </si>
  <si>
    <t xml:space="preserve">shopPurposeConstant * intersectionDensity                                          </t>
  </si>
  <si>
    <t>H-ACCLOG</t>
  </si>
  <si>
    <t xml:space="preserve">shopPurposeConstant * purposeSpecificLogsum                                        </t>
  </si>
  <si>
    <t>H-T-LOGS</t>
  </si>
  <si>
    <t>H-S-LOGS</t>
  </si>
  <si>
    <t>H-FTW</t>
  </si>
  <si>
    <t xml:space="preserve">shopPurposeConstant * IsFulltimeWorkerFlag                                         </t>
  </si>
  <si>
    <t>M-TASC</t>
  </si>
  <si>
    <t xml:space="preserve">mealTourConstant                                                                 </t>
  </si>
  <si>
    <t>M-SASC</t>
  </si>
  <si>
    <t xml:space="preserve">mealStopConstant                                                                 </t>
  </si>
  <si>
    <t>M-PTW</t>
  </si>
  <si>
    <t xml:space="preserve">mealPurposeConstant * IsPartTimeWorkerFlag                                       </t>
  </si>
  <si>
    <t>M-RET</t>
  </si>
  <si>
    <t xml:space="preserve">mealPurposeConstant * IsRetiredAdultFlag                                         </t>
  </si>
  <si>
    <t>M-NWA</t>
  </si>
  <si>
    <t xml:space="preserve">mealPurposeConstant * IsNonworkingAdultFlag                                      </t>
  </si>
  <si>
    <t>M-UNI</t>
  </si>
  <si>
    <t xml:space="preserve">mealPurposeConstant * IsUniversityStudentFlag                                    </t>
  </si>
  <si>
    <t>M-DAS</t>
  </si>
  <si>
    <t xml:space="preserve">mealPurposeConstant * IsDrivingAgeStudentFlag                                    </t>
  </si>
  <si>
    <t>M-PAS</t>
  </si>
  <si>
    <t xml:space="preserve">mealPurposeConstant * IsChildAge5Through15Flag                                   </t>
  </si>
  <si>
    <t>M-CU5</t>
  </si>
  <si>
    <t xml:space="preserve">mealPurposeConstant * IsChildUnder5Flag                                          </t>
  </si>
  <si>
    <t>M-VLINC</t>
  </si>
  <si>
    <t xml:space="preserve">mealPurposeConstant * Has0To25KIncomeFlag                                        </t>
  </si>
  <si>
    <t>M-LOINC</t>
  </si>
  <si>
    <t xml:space="preserve">mealPurposeConstant * Has25To45KIncomeFlag                                       </t>
  </si>
  <si>
    <t>M-HIINC</t>
  </si>
  <si>
    <t xml:space="preserve">mealPurposeConstant * Has75KPlusIncomeFlag                                       </t>
  </si>
  <si>
    <t>M-CARSPD</t>
  </si>
  <si>
    <t xml:space="preserve">mealPurposeConstant * carsPerDriver                                              </t>
  </si>
  <si>
    <t>M-ONLYAD</t>
  </si>
  <si>
    <t xml:space="preserve">mealPurposeConstant * IsOnlyAdultFlag                                            </t>
  </si>
  <si>
    <t>M-ONLYWK</t>
  </si>
  <si>
    <t xml:space="preserve">mealPurposeConstant * IsOnlyFullOrPartTimeWorkerFlag                             </t>
  </si>
  <si>
    <t xml:space="preserve">mealPurposeConstant * 0                                                          </t>
  </si>
  <si>
    <t>M-FEMNOC</t>
  </si>
  <si>
    <t xml:space="preserve">mealPurposeConstant * IsFemaleFlag * IsAdultFlag * (not HasChildrenUnder16Flag)  </t>
  </si>
  <si>
    <t>M-FADCU5</t>
  </si>
  <si>
    <t xml:space="preserve">mealPurposeConstant * IsFemaleFlag * IsAdultFlag * HasChildrenUnder5Flag         </t>
  </si>
  <si>
    <t>M-FAD515</t>
  </si>
  <si>
    <t xml:space="preserve">mealPurposeConstant * IsFemaleFlag * IsAdultFlag * HasChildrenAge5Through15Flag  </t>
  </si>
  <si>
    <t>M-MADCU5</t>
  </si>
  <si>
    <t xml:space="preserve">mealPurposeConstant * IsMaleFlag * IsAdultFlag * HasChildrenUnder5Flag           </t>
  </si>
  <si>
    <t>M-MAD515</t>
  </si>
  <si>
    <t xml:space="preserve">mealPurposeConstant * IsMaleFlag * IsAdultFlag * HasChildrenAge5Through15Flag    </t>
  </si>
  <si>
    <t>M-AG1825</t>
  </si>
  <si>
    <t xml:space="preserve">mealPurposeConstant * AgeIsBetween18And25Flag                                    </t>
  </si>
  <si>
    <t>M-AG2635</t>
  </si>
  <si>
    <t xml:space="preserve">mealPurposeConstant * AgeIsBetween26And35Flag                                    </t>
  </si>
  <si>
    <t>M-AG5165</t>
  </si>
  <si>
    <t xml:space="preserve">mealPurposeConstant * AgeIsBetween51And65Flag                                    </t>
  </si>
  <si>
    <t>M-WAHOME</t>
  </si>
  <si>
    <t xml:space="preserve">mealPurposeConstant * WorksAtHomeFlag                                            </t>
  </si>
  <si>
    <t>M-MIXDEN</t>
  </si>
  <si>
    <t xml:space="preserve">mealPurposeConstant * (Buffer2 households + foodEmpl + retailEmpl + serviceEmpl + medicalEmpl)                                               </t>
  </si>
  <si>
    <t>M-INTDEN</t>
  </si>
  <si>
    <t xml:space="preserve">mealPurposeConstant * intersectionDensity                                        </t>
  </si>
  <si>
    <t>M-ACCLOG</t>
  </si>
  <si>
    <t xml:space="preserve">mealPurposeConstant * purposeSpecificLogsum                                      </t>
  </si>
  <si>
    <t>M-T-LOGS</t>
  </si>
  <si>
    <t>M-S-LOGS</t>
  </si>
  <si>
    <t>M-FTW</t>
  </si>
  <si>
    <t xml:space="preserve">mealPurposeConstant * IsFulltimeWorkerFlag                                       </t>
  </si>
  <si>
    <t>D-TASC</t>
  </si>
  <si>
    <t xml:space="preserve">socialOrRecreationTourConstant                                                                       </t>
  </si>
  <si>
    <t>D-SASC</t>
  </si>
  <si>
    <t xml:space="preserve">socialOrRecreationStopConstant                                                                       </t>
  </si>
  <si>
    <t>D-PTW</t>
  </si>
  <si>
    <t xml:space="preserve">socialOrRecreationPurposeConstant * IsPartTimeWorkerFlag                                             </t>
  </si>
  <si>
    <t>D-RET</t>
  </si>
  <si>
    <t xml:space="preserve">socialOrRecreationPurposeConstant * IsRetiredAdultFlag                                               </t>
  </si>
  <si>
    <t>D-NWA</t>
  </si>
  <si>
    <t xml:space="preserve">socialOrRecreationPurposeConstant * IsNonworkingAdultFlag                                            </t>
  </si>
  <si>
    <t>D-UNI</t>
  </si>
  <si>
    <t xml:space="preserve">socialOrRecreationPurposeConstant * IsUniversityStudentFlag                                          </t>
  </si>
  <si>
    <t>D-DAS</t>
  </si>
  <si>
    <t xml:space="preserve">socialOrRecreationPurposeConstant * IsDrivingAgeStudentFlag                                          </t>
  </si>
  <si>
    <t>D-PAS</t>
  </si>
  <si>
    <t xml:space="preserve">socialOrRecreationPurposeConstant * IsChildAge5Through15Flag                                         </t>
  </si>
  <si>
    <t>D-CU5</t>
  </si>
  <si>
    <t xml:space="preserve">socialOrRecreationPurposeConstant * IsChildUnder5Flag                                                </t>
  </si>
  <si>
    <t>D-VLINC</t>
  </si>
  <si>
    <t xml:space="preserve">socialOrRecreationPurposeConstant * Has0To25KIncomeFlag                                              </t>
  </si>
  <si>
    <t>D-LOINC</t>
  </si>
  <si>
    <t xml:space="preserve">socialOrRecreationPurposeConstant * Has25To45KIncomeFlag                                             </t>
  </si>
  <si>
    <t>D-HIINC</t>
  </si>
  <si>
    <t xml:space="preserve">socialOrRecreationPurposeConstant * Has75KPlusIncomeFlag                                             </t>
  </si>
  <si>
    <t>D-CARSPD</t>
  </si>
  <si>
    <t xml:space="preserve">socialOrRecreationPurposeConstant * carsPerDriver                                                    </t>
  </si>
  <si>
    <t>D-ONLYAD</t>
  </si>
  <si>
    <t xml:space="preserve">socialOrRecreationPurposeConstant * IsOnlyAdultFlag                                                  </t>
  </si>
  <si>
    <t>D-ONLYWK</t>
  </si>
  <si>
    <t xml:space="preserve">socialOrRecreationPurposeConstant * IsOnlyFullOrPartTimeWorkerFlag                                   </t>
  </si>
  <si>
    <t xml:space="preserve">socialOrRecreationPurposeConstant * 0                                                                </t>
  </si>
  <si>
    <t>D-FEMNOC</t>
  </si>
  <si>
    <t xml:space="preserve">socialOrRecreationPurposeConstant * IsFemaleFlag * IsAdultFlag * (not HasChildrenUnder16Flag)        </t>
  </si>
  <si>
    <t>D-FADCU5</t>
  </si>
  <si>
    <t xml:space="preserve">socialOrRecreationPurposeConstant * IsFemaleFlag * IsAdultFlag * HasChildrenUnder5Flag               </t>
  </si>
  <si>
    <t>D-FAD515</t>
  </si>
  <si>
    <t xml:space="preserve">socialOrRecreationPurposeConstant * IsFemaleFlag * IsAdultFlag * HasChildrenAge5Through15Flag        </t>
  </si>
  <si>
    <t>D-MADCU5</t>
  </si>
  <si>
    <t xml:space="preserve">socialOrRecreationPurposeConstant * IsMaleFlag * IsAdultFlag * HasChildrenUnder5Flag                 </t>
  </si>
  <si>
    <t>D-MAD515</t>
  </si>
  <si>
    <t xml:space="preserve">socialOrRecreationPurposeConstant * IsMaleFlag * IsAdultFlag * HasChildrenAge5Through15Flag          </t>
  </si>
  <si>
    <t>D-AG1825</t>
  </si>
  <si>
    <t xml:space="preserve">socialOrRecreationPurposeConstant * AgeIsBetween18And25Flag                                          </t>
  </si>
  <si>
    <t>D-AG2635</t>
  </si>
  <si>
    <t xml:space="preserve">socialOrRecreationPurposeConstant * AgeIsBetween26And35Flag                                          </t>
  </si>
  <si>
    <t>D-AG5165</t>
  </si>
  <si>
    <t xml:space="preserve">socialOrRecreationPurposeConstant * AgeIsBetween51And65Flag                                          </t>
  </si>
  <si>
    <t>D-WAHOME</t>
  </si>
  <si>
    <t xml:space="preserve">socialOrRecreationPurposeConstant * WorksAtHomeFlag                                                  </t>
  </si>
  <si>
    <t>D-MIXDEN</t>
  </si>
  <si>
    <t xml:space="preserve">socialOrRecreationPurposeConstant * (Buffer2 households + foodEmpl + retailEmpl + serviceEmpl + medicalEmpl)                                                     </t>
  </si>
  <si>
    <t>D-INTDEN</t>
  </si>
  <si>
    <t xml:space="preserve">socialOrRecreationPurposeConstant * intersectionDensity                                              </t>
  </si>
  <si>
    <t>D-ACCLOG</t>
  </si>
  <si>
    <t xml:space="preserve">socialOrRecreationPurposeConstant * purposeSpecificLogsum                                            </t>
  </si>
  <si>
    <t>D-T-LOGS</t>
  </si>
  <si>
    <t>D-S-LOGS</t>
  </si>
  <si>
    <t>D-FTW</t>
  </si>
  <si>
    <t xml:space="preserve">socialOrRecreationPurposeConstant * IsFulltimeWorkerFlag                                             </t>
  </si>
  <si>
    <t>T-PTW</t>
  </si>
  <si>
    <t xml:space="preserve">LN(max(1, number of tour purposes) * IsPartTimeWorkerFlag                                        </t>
  </si>
  <si>
    <t>T-RET</t>
  </si>
  <si>
    <t xml:space="preserve">LN(max(1, number of tour purposes) * IsRetiredAdultFlag                                          </t>
  </si>
  <si>
    <t>T-NWA</t>
  </si>
  <si>
    <t xml:space="preserve">LN(max(1, number of tour purposes) * IsNonworkingAdultFlag                                       </t>
  </si>
  <si>
    <t>T-UNI</t>
  </si>
  <si>
    <t xml:space="preserve">LN(max(1, number of tour purposes) * IsUniversityStudentFlag                                     </t>
  </si>
  <si>
    <t>T-DAS</t>
  </si>
  <si>
    <t xml:space="preserve">LN(max(1, number of tour purposes) * IsDrivingAgeStudentFlag                                     </t>
  </si>
  <si>
    <t>T-PAS</t>
  </si>
  <si>
    <t xml:space="preserve">LN(max(1, number of tour purposes) * IsChildAge5Through15Flag                                    </t>
  </si>
  <si>
    <t>T-CU5</t>
  </si>
  <si>
    <t xml:space="preserve">LN(max(1, number of tour purposes) * IsChildUnder5Flag                                           </t>
  </si>
  <si>
    <t>T-VLINC</t>
  </si>
  <si>
    <t xml:space="preserve">LN(max(1, number of tour purposes) * Has0To25KIncomeFlag                                         </t>
  </si>
  <si>
    <t>T-LOINC</t>
  </si>
  <si>
    <t xml:space="preserve">LN(max(1, number of tour purposes) * Has25To45KIncomeFlag                                        </t>
  </si>
  <si>
    <t>T-HIINC</t>
  </si>
  <si>
    <t xml:space="preserve">LN(max(1, number of tour purposes) * Has75KPlusIncomeFlag                                        </t>
  </si>
  <si>
    <t>T-CARSPD</t>
  </si>
  <si>
    <t xml:space="preserve">LN(max(1, number of tour purposes) * carsPerDriver                                               </t>
  </si>
  <si>
    <t>T-ONLYAD</t>
  </si>
  <si>
    <t xml:space="preserve">LN(max(1, number of tour purposes) * IsOnlyAdultFlag                                             </t>
  </si>
  <si>
    <t>T-ONLYWK</t>
  </si>
  <si>
    <t xml:space="preserve">LN(max(1, number of tour purposes) * IsOnlyFullOrPartTimeWorkerFlag                              </t>
  </si>
  <si>
    <t xml:space="preserve">LN(max(1, number of tour purposes) * 0                                                           </t>
  </si>
  <si>
    <t>T-FEMNOC</t>
  </si>
  <si>
    <t xml:space="preserve">LN(max(1, number of tour purposes) * IsFemaleFlag * IsAdultFlag * (not HasChildrenUnder16Flag)   </t>
  </si>
  <si>
    <t>T-FADCU5</t>
  </si>
  <si>
    <t xml:space="preserve">LN(max(1, number of tour purposes) * IsFemaleFlag * IsAdultFlag * HasChildrenUnder5Flag          </t>
  </si>
  <si>
    <t>T-FAD515</t>
  </si>
  <si>
    <t xml:space="preserve">LN(max(1, number of tour purposes) * IsFemaleFlag * IsAdultFlag * HasChildrenAge5Through15Flag   </t>
  </si>
  <si>
    <t>T-MADCU5</t>
  </si>
  <si>
    <t xml:space="preserve">LN(max(1, number of tour purposes) * IsMaleFlag * IsAdultFlag * HasChildrenUnder5Flag            </t>
  </si>
  <si>
    <t>T-MAD515</t>
  </si>
  <si>
    <t xml:space="preserve">LN(max(1, number of tour purposes) * IsMaleFlag * IsAdultFlag * HasChildrenAge5Through15Flag     </t>
  </si>
  <si>
    <t>T-AG1825</t>
  </si>
  <si>
    <t xml:space="preserve">LN(max(1, number of tour purposes) * AgeIsBetween18And25Flag                                     </t>
  </si>
  <si>
    <t>T-AG2635</t>
  </si>
  <si>
    <t xml:space="preserve">LN(max(1, number of tour purposes) * AgeIsBetween26And35Flag                                     </t>
  </si>
  <si>
    <t>T-AG5165</t>
  </si>
  <si>
    <t xml:space="preserve">LN(max(1, number of tour purposes) * AgeIsBetween51And65Flag                                     </t>
  </si>
  <si>
    <t>T-WAHOME</t>
  </si>
  <si>
    <t xml:space="preserve">LN(max(1, number of tour purposes) * WorksAtHomeFlag                                             </t>
  </si>
  <si>
    <t>T-MIXDEN</t>
  </si>
  <si>
    <t xml:space="preserve">LN(max(1, number of tour purposes) * (Buffer2 households + foodEmpl + retailEmpl + serviceEmpl + medicalEmpl)                                                </t>
  </si>
  <si>
    <t>T-INTDEN</t>
  </si>
  <si>
    <t xml:space="preserve">LN(max(1, number of tour purposes) * intersectionDensity                                         </t>
  </si>
  <si>
    <t>T-ACCLOG</t>
  </si>
  <si>
    <t xml:space="preserve">LN(max(1, number of tour purposes) * purposeSpecificLogsum                                       </t>
  </si>
  <si>
    <t>T-FTW</t>
  </si>
  <si>
    <t xml:space="preserve">LN(max(1, number of tour purposes) * IsFulltimeWorkerFlag                                        </t>
  </si>
  <si>
    <t>I-PTW</t>
  </si>
  <si>
    <t xml:space="preserve">LN(max(1, number of stop purposes) * IsPartTimeWorkerFlag                                             </t>
  </si>
  <si>
    <t>I-RET</t>
  </si>
  <si>
    <t xml:space="preserve">LN(max(1, number of stop purposes) * IsRetiredAdultFlag                                               </t>
  </si>
  <si>
    <t>I-NWA</t>
  </si>
  <si>
    <t xml:space="preserve">LN(max(1, number of stop purposes) * IsNonworkingAdultFlag                                            </t>
  </si>
  <si>
    <t>I-UNI</t>
  </si>
  <si>
    <t xml:space="preserve">LN(max(1, number of stop purposes) * IsUniversityStudentFlag                                          </t>
  </si>
  <si>
    <t>I-DAS</t>
  </si>
  <si>
    <t xml:space="preserve">LN(max(1, number of stop purposes) * IsDrivingAgeStudentFlag                                          </t>
  </si>
  <si>
    <t>I-PAS</t>
  </si>
  <si>
    <t xml:space="preserve">LN(max(1, number of stop purposes) * IsChildAge5Through15Flag                                         </t>
  </si>
  <si>
    <t>I-CU5</t>
  </si>
  <si>
    <t xml:space="preserve">LN(max(1, number of stop purposes) * IsChildUnder5Flag                                                </t>
  </si>
  <si>
    <t>I-VLINC</t>
  </si>
  <si>
    <t xml:space="preserve">LN(max(1, number of stop purposes) * Has0To25KIncomeFlag                                              </t>
  </si>
  <si>
    <t>I-LOINC</t>
  </si>
  <si>
    <t xml:space="preserve">LN(max(1, number of stop purposes) * Has25To45KIncomeFlag                                             </t>
  </si>
  <si>
    <t>I-HIINC</t>
  </si>
  <si>
    <t xml:space="preserve">LN(max(1, number of stop purposes) * Has75KPlusIncomeFlag                                             </t>
  </si>
  <si>
    <t>I-CARSPD</t>
  </si>
  <si>
    <t xml:space="preserve">LN(max(1, number of stop purposes) * carsPerDriver                                                    </t>
  </si>
  <si>
    <t>I-ONLYAD</t>
  </si>
  <si>
    <t xml:space="preserve">LN(max(1, number of stop purposes) * IsOnlyAdultFlag                                                  </t>
  </si>
  <si>
    <t>I-ONLYWK</t>
  </si>
  <si>
    <t xml:space="preserve">LN(max(1, number of stop purposes) * IsOnlyFullOrPartTimeWorkerFlag                                   </t>
  </si>
  <si>
    <t xml:space="preserve">LN(max(1, number of stop purposes) * 0                                                                </t>
  </si>
  <si>
    <t>I-FEMNOC</t>
  </si>
  <si>
    <t xml:space="preserve">LN(max(1, number of stop purposes) * IsFemaleFlag * IsAdultFlag * (not HasChildrenUnder16Flag)        </t>
  </si>
  <si>
    <t>I-FADCU5</t>
  </si>
  <si>
    <t xml:space="preserve">LN(max(1, number of stop purposes) * IsFemaleFlag * IsAdultFlag * HasChildrenUnder5Flag               </t>
  </si>
  <si>
    <t>I-FAD515</t>
  </si>
  <si>
    <t xml:space="preserve">LN(max(1, number of stop purposes) * IsFemaleFlag * IsAdultFlag * HasChildrenAge5Through15Flag        </t>
  </si>
  <si>
    <t>I-MADCU5</t>
  </si>
  <si>
    <t xml:space="preserve">LN(max(1, number of stop purposes) * IsMaleFlag * IsAdultFlag * HasChildrenUnder5Flag                 </t>
  </si>
  <si>
    <t>I-MAD515</t>
  </si>
  <si>
    <t xml:space="preserve">LN(max(1, number of stop purposes) * IsMaleFlag * IsAdultFlag * HasChildrenAge5Through15Flag          </t>
  </si>
  <si>
    <t>I-AG1825</t>
  </si>
  <si>
    <t xml:space="preserve">LN(max(1, number of stop purposes) * AgeIsBetween18And25Flag                                          </t>
  </si>
  <si>
    <t>I-AG2635</t>
  </si>
  <si>
    <t xml:space="preserve">LN(max(1, number of stop purposes) * AgeIsBetween26And35Flag                                          </t>
  </si>
  <si>
    <t>I-AG5165</t>
  </si>
  <si>
    <t xml:space="preserve">LN(max(1, number of stop purposes) * AgeIsBetween51And65Flag                                          </t>
  </si>
  <si>
    <t>I-WAHOME</t>
  </si>
  <si>
    <t xml:space="preserve">LN(max(1, number of stop purposes) * WorksAtHomeFlag                                                  </t>
  </si>
  <si>
    <t>I-MIXDEN</t>
  </si>
  <si>
    <t xml:space="preserve">LN(max(1, number of stop purposes) * (Buffer2 households + foodEmpl + retailEmpl + serviceEmpl + medicalEmpl)                                                     </t>
  </si>
  <si>
    <t>I-INTDEN</t>
  </si>
  <si>
    <t xml:space="preserve">LN(max(1, number of stop purposes) * intersectionDensity                                              </t>
  </si>
  <si>
    <t>I-ACCLOG</t>
  </si>
  <si>
    <t xml:space="preserve">LN(max(1, number of stop purposes) * purposeSpecificLogsum                                            </t>
  </si>
  <si>
    <t>I-FTW</t>
  </si>
  <si>
    <t xml:space="preserve">LN(max(1, number of stop purposes) * IsFulltimeWorkerFlag                                             </t>
  </si>
  <si>
    <t>TW/S-LS</t>
  </si>
  <si>
    <t>usualWorkLogsum * patternHasWorkTourFlag * patternHasStopsFlag</t>
  </si>
  <si>
    <t>T/S-W/W</t>
  </si>
  <si>
    <t>pattern has work tour and work stop</t>
  </si>
  <si>
    <t>T/S-W/S</t>
  </si>
  <si>
    <t>pattern has work tour and school stop</t>
  </si>
  <si>
    <t>T/S-W/E</t>
  </si>
  <si>
    <t>pattern has work tour and escort stop</t>
  </si>
  <si>
    <t>T/S-W/P</t>
  </si>
  <si>
    <t>pattern has work tour and personal business stop</t>
  </si>
  <si>
    <t>T/S-W/H</t>
  </si>
  <si>
    <t>pattern has work tour and shop stop</t>
  </si>
  <si>
    <t>T/S-W/M</t>
  </si>
  <si>
    <t>pattern has work tour and meal stop</t>
  </si>
  <si>
    <t>pattern has work tour and social or recreation stop</t>
  </si>
  <si>
    <t>TW/S-HLS</t>
  </si>
  <si>
    <t>atHomeLogsum * patternHasWorkTourFlag * patternHasStopsFlag</t>
  </si>
  <si>
    <t>TW/S-WLS</t>
  </si>
  <si>
    <t>atWorkLogsum * patternHasWorkTourFlag * patternHasStopsFlag</t>
  </si>
  <si>
    <t>TS/S-LS</t>
  </si>
  <si>
    <t>usualSchoolLogsum * patternHasSchoolTourFlag * patternHasStopsFlag</t>
  </si>
  <si>
    <t>T/S-S/W</t>
  </si>
  <si>
    <t>pattern has school tour and work stop</t>
  </si>
  <si>
    <t>T/S-S/S</t>
  </si>
  <si>
    <t>pattern has school tour and school stop</t>
  </si>
  <si>
    <t>T/S-S/E</t>
  </si>
  <si>
    <t>pattern has school tour and escort stop</t>
  </si>
  <si>
    <t>T/S-S/P</t>
  </si>
  <si>
    <t>pattern has school tour and personal business stop</t>
  </si>
  <si>
    <t>T/S-S/H</t>
  </si>
  <si>
    <t>pattern has school tour and shop stop</t>
  </si>
  <si>
    <t>T/S-S/M</t>
  </si>
  <si>
    <t>pattern has school tour and meal stop</t>
  </si>
  <si>
    <t>TS/S-HLS</t>
  </si>
  <si>
    <t>atHomeLogsum * patternHasSchoolTourFlag * patternHasStopsFlag</t>
  </si>
  <si>
    <t>TS/S-SLS</t>
  </si>
  <si>
    <t>atSchoolLogsum * patternHasSchoolTourFlag * patternHasStopsFlag</t>
  </si>
  <si>
    <t>T/S-E/E</t>
  </si>
  <si>
    <t>pattern has escort tour and escort stop</t>
  </si>
  <si>
    <t>T/S-E/P</t>
  </si>
  <si>
    <t>pattern has escort tour and personal business stop</t>
  </si>
  <si>
    <t>T/S-E/H</t>
  </si>
  <si>
    <t>pattern has escort tour and shop stop</t>
  </si>
  <si>
    <t>T/S-E/M</t>
  </si>
  <si>
    <t>pattern has escort tour and meal stop</t>
  </si>
  <si>
    <t>T/S-P/E</t>
  </si>
  <si>
    <t>pattern has personal business tour and escort stop</t>
  </si>
  <si>
    <t>T/S-P/P</t>
  </si>
  <si>
    <t>pattern has personal business tour and personal business stop</t>
  </si>
  <si>
    <t>T/S-P/H</t>
  </si>
  <si>
    <t>pattern has personal business tour and shop stop</t>
  </si>
  <si>
    <t>T/S-P/M</t>
  </si>
  <si>
    <t>pattern has personal business tour and meal stop</t>
  </si>
  <si>
    <t>T/S-H/E</t>
  </si>
  <si>
    <t>pattern has shop tour and escort stop</t>
  </si>
  <si>
    <t>T/S-H/P</t>
  </si>
  <si>
    <t>pattern has shop tour and personal business stop</t>
  </si>
  <si>
    <t>T/S-H/H</t>
  </si>
  <si>
    <t>pattern has shop tour and shop stop</t>
  </si>
  <si>
    <t>T/S-H/M</t>
  </si>
  <si>
    <t>pattern has shop tour and meal stop</t>
  </si>
  <si>
    <t>T/S-M/E</t>
  </si>
  <si>
    <t>pattern has meal tour and escort stop</t>
  </si>
  <si>
    <t>T/S-M/P</t>
  </si>
  <si>
    <t>pattern has meal tour and personal business stop</t>
  </si>
  <si>
    <t>T/S-M/H</t>
  </si>
  <si>
    <t>pattern has meal tour and shop stop</t>
  </si>
  <si>
    <t>T/S-M/M</t>
  </si>
  <si>
    <t>pattern has meal tour and meal stop</t>
  </si>
  <si>
    <t>T/S-D/E</t>
  </si>
  <si>
    <t>pattern has social or recreation tour and escort stop</t>
  </si>
  <si>
    <t>T/S-D/P</t>
  </si>
  <si>
    <t>pattern has social or recreation tour and personal business stop</t>
  </si>
  <si>
    <t>T/S-D/H</t>
  </si>
  <si>
    <t>pattern has social or recreation tour and shop stop</t>
  </si>
  <si>
    <t>T/S-D/M</t>
  </si>
  <si>
    <t>pattern has social or recreation tour and meal stop</t>
  </si>
  <si>
    <t>T/T-W/S</t>
  </si>
  <si>
    <t>pattern has work tour and school tour</t>
  </si>
  <si>
    <t>T/T-W/E</t>
  </si>
  <si>
    <t>pattern has work tour and escort tour</t>
  </si>
  <si>
    <t>T/T-W/P</t>
  </si>
  <si>
    <t>pattern has work tour and personal business tour</t>
  </si>
  <si>
    <t>T/T-W/H</t>
  </si>
  <si>
    <t>pattern has work tour and shop tour</t>
  </si>
  <si>
    <t>T/T-W/M</t>
  </si>
  <si>
    <t>pattern has work tour and meal tour</t>
  </si>
  <si>
    <t>T/T-W/D</t>
  </si>
  <si>
    <t>pattern has work tour and social or recreation tour</t>
  </si>
  <si>
    <t>T/T-S/E</t>
  </si>
  <si>
    <t>pattern has school tour and escort tour</t>
  </si>
  <si>
    <t>T/T-S/P</t>
  </si>
  <si>
    <t>pattern has school tour and personal business tour</t>
  </si>
  <si>
    <t>T/T-S/H</t>
  </si>
  <si>
    <t>pattern has school tour and shop tour</t>
  </si>
  <si>
    <t>T/T-S/M</t>
  </si>
  <si>
    <t>pattern has school tour and meal tour</t>
  </si>
  <si>
    <t>T/T-S/D</t>
  </si>
  <si>
    <t>pattern has school tour and social or recreation tour</t>
  </si>
  <si>
    <t>T/T-E/P</t>
  </si>
  <si>
    <t>pattern has escort tour and personal business tour</t>
  </si>
  <si>
    <t>T/T-E/H</t>
  </si>
  <si>
    <t>pattern has escort tour and shop tour</t>
  </si>
  <si>
    <t>T/T-E/M</t>
  </si>
  <si>
    <t>pattern has escort tour and meal tour</t>
  </si>
  <si>
    <t>T/T-E/D</t>
  </si>
  <si>
    <t>pattern has escort tour and social or recreation tour</t>
  </si>
  <si>
    <t>T/T-P/H</t>
  </si>
  <si>
    <t>pattern has personal business tour and shop tour</t>
  </si>
  <si>
    <t>T/T-P/M</t>
  </si>
  <si>
    <t>pattern has personal business tour and meal tour</t>
  </si>
  <si>
    <t>T/T-P/D</t>
  </si>
  <si>
    <t>pattern has personal business tour and social or recreation tour</t>
  </si>
  <si>
    <t>T/T-H/M</t>
  </si>
  <si>
    <t>pattern has shop tour and meal tour</t>
  </si>
  <si>
    <t>T/T-H/D</t>
  </si>
  <si>
    <t>pattern has shop tour and social or recreation tour</t>
  </si>
  <si>
    <t>S/S-W/E</t>
  </si>
  <si>
    <t>pattern has work stop and escort stop</t>
  </si>
  <si>
    <t>S/S-W/P</t>
  </si>
  <si>
    <t>pattern has work stop and personal business stop</t>
  </si>
  <si>
    <t>S/S-W/H</t>
  </si>
  <si>
    <t>pattern has work stop and shop stop</t>
  </si>
  <si>
    <t>S/S-W/M</t>
  </si>
  <si>
    <t>pattern has work stop and meal stop</t>
  </si>
  <si>
    <t>S/S-W/D</t>
  </si>
  <si>
    <t>pattern has work stop and social or recreation stop</t>
  </si>
  <si>
    <t>S/S-S/E</t>
  </si>
  <si>
    <t>pattern has school stop and escort stop</t>
  </si>
  <si>
    <t>S/S-S/P</t>
  </si>
  <si>
    <t>pattern has school stop and personal business stop</t>
  </si>
  <si>
    <t>S/S-S/H</t>
  </si>
  <si>
    <t>pattern has school stop and shop stop</t>
  </si>
  <si>
    <t>S/S-S/M</t>
  </si>
  <si>
    <t>pattern has school stop and meal stop</t>
  </si>
  <si>
    <t>S/S-S/D</t>
  </si>
  <si>
    <t>pattern has school stop and social or recreation stop</t>
  </si>
  <si>
    <t>S/S-E/P</t>
  </si>
  <si>
    <t>pattern has escort stop and personal business stop</t>
  </si>
  <si>
    <t>S/S-E/H</t>
  </si>
  <si>
    <t>pattern has escort stop and shop stop</t>
  </si>
  <si>
    <t>S/S-E/M</t>
  </si>
  <si>
    <t>pattern has escort stop and meal stop</t>
  </si>
  <si>
    <t>S/S-E/D</t>
  </si>
  <si>
    <t>pattern has escort stop and social or recreation stop</t>
  </si>
  <si>
    <t>S/S-P/H</t>
  </si>
  <si>
    <t>pattern has personal business stop and shop stop</t>
  </si>
  <si>
    <t>S/S-P/M</t>
  </si>
  <si>
    <t>pattern has personal business stop and meal stop</t>
  </si>
  <si>
    <t>S/S-P/D</t>
  </si>
  <si>
    <t>pattern has personal business stop and social or recreation stop</t>
  </si>
  <si>
    <t>S/S-H/M</t>
  </si>
  <si>
    <t>pattern has shop stop and meal stop</t>
  </si>
  <si>
    <t>S/S-H/D</t>
  </si>
  <si>
    <t>pattern has shop stop and social or recreation stop</t>
  </si>
  <si>
    <t>NT/NS-1/1</t>
  </si>
  <si>
    <t>pattern has 1 tour purpose and 1 stop purpose</t>
  </si>
  <si>
    <t>NT/NS-1/2</t>
  </si>
  <si>
    <t>pattern has 1 tour purpose and 2 stop purposes</t>
  </si>
  <si>
    <t>NT/NS-1/3</t>
  </si>
  <si>
    <t>pattern has 1 tour purpose and 3+ stop purposes</t>
  </si>
  <si>
    <t>NT/NS-2/1</t>
  </si>
  <si>
    <t>pattern has 2 tour purposes and 1 stop purpose</t>
  </si>
  <si>
    <t>NT/NS-2/2</t>
  </si>
  <si>
    <t>pattern has 2 tour purposes and 2 stop purposes</t>
  </si>
  <si>
    <t>NT/NS-2/3</t>
  </si>
  <si>
    <t>pattern has 2 tour purposes and 3 stop purposes</t>
  </si>
  <si>
    <t>NT/NS-3/1</t>
  </si>
  <si>
    <t>pattern has 3 tour purposes and 1 stop purpose</t>
  </si>
  <si>
    <t>NT/NS-3/2</t>
  </si>
  <si>
    <t>pattern has 3 tour purposes and 2 stop purposes</t>
  </si>
  <si>
    <t>TxCARSPD</t>
  </si>
  <si>
    <t xml:space="preserve">patternHasNonMandatoryToursFlag * carsPerDriver                                </t>
  </si>
  <si>
    <t>TxWAHOME</t>
  </si>
  <si>
    <t xml:space="preserve">patternHasNonMandatoryToursFlag * WorksAtHomeFlag                              </t>
  </si>
  <si>
    <t>TxMIXDEN</t>
  </si>
  <si>
    <t xml:space="preserve">patternHasNonMandatoryToursFlag * (Buffer2 households + foodEmpl + retailEmpl + serviceEmpl + medicalEmpl)                                 </t>
  </si>
  <si>
    <t>TxMDEN515</t>
  </si>
  <si>
    <t xml:space="preserve">patternHasNonMandatoryToursFlag * (Buffer2 households + foodEmpl + retailEmpl + serviceEmpl + medicalEmpl) * IsChildAge5Through15Flag      </t>
  </si>
  <si>
    <t>TxHLOGS</t>
  </si>
  <si>
    <t xml:space="preserve">patternHasNonMandatoryToursFlag * atHomeLogsum                                 </t>
  </si>
  <si>
    <t>SxCARSPD</t>
  </si>
  <si>
    <t xml:space="preserve">patternHasNonMandatoryStopsFlag * carsPerDriver                                </t>
  </si>
  <si>
    <t>SxWAHOME</t>
  </si>
  <si>
    <t xml:space="preserve">patternHasNonMandatoryStopsFlag * WorksAtHomeFlag                              </t>
  </si>
  <si>
    <t>SxMIXDEN</t>
  </si>
  <si>
    <t xml:space="preserve">patternHasNonMandatoryStopsFlag * (Buffer2 households + foodEmpl + retailEmpl + serviceEmpl + medicalEmpl)                                 </t>
  </si>
  <si>
    <t>SxMDEN515</t>
  </si>
  <si>
    <t xml:space="preserve">patternHasNonMandatoryStopsFlag * (Buffer2 households + foodEmpl + retailEmpl + serviceEmpl + medicalEmpl) * IsChildAge5Through15Flag      </t>
  </si>
  <si>
    <t>SxHLOGS</t>
  </si>
  <si>
    <t xml:space="preserve">patternHasNonMandatoryStopsFlag * atHomeLogsum                                 </t>
  </si>
  <si>
    <t>Stop</t>
  </si>
  <si>
    <t>frequency</t>
  </si>
  <si>
    <t>an</t>
  </si>
  <si>
    <t>d purpose sfreq1702.</t>
  </si>
  <si>
    <t>10:08:22 on  7 Apr 12</t>
  </si>
  <si>
    <t>no more stops</t>
  </si>
  <si>
    <t>twoSimulatedTripsFlag * halfTourFromOriginFlag);</t>
  </si>
  <si>
    <t>threeSimulatedTripsFlag * halfTourFromOriginFlag);</t>
  </si>
  <si>
    <t>fourSimulatedTripsFlag * halfTourFromOriginFlag);</t>
  </si>
  <si>
    <t>fiveSimulatedTripsFlag * halfTourFromOriginFlag);</t>
  </si>
  <si>
    <t>twoSimulatedTripsFlag * halfTourFromDestinationFlag);</t>
  </si>
  <si>
    <t>threeSimulatedTripsFlag * halfTourFromDestinationFlag);</t>
  </si>
  <si>
    <t>fourSimulatedTripsFlag * halfTourFromDestinationFlag);</t>
  </si>
  <si>
    <t>fiveSimulatedTripsFlag * halfTourFromDestinationFlag);</t>
  </si>
  <si>
    <t>homeBasedTours);</t>
  </si>
  <si>
    <t>simulatedToursFlag);</t>
  </si>
  <si>
    <t>notHomeBasedTourFlag);</t>
  </si>
  <si>
    <t>beforeMandatoryDestinationFlag);</t>
  </si>
  <si>
    <t>(transitTourFlag + walkTourFlag + bikeTourFlag) * c34Ratio * foodRetailServiceMedicalQtrMileLog);</t>
  </si>
  <si>
    <t>Beta00017</t>
  </si>
  <si>
    <t>transitTourFlag);</t>
  </si>
  <si>
    <t>Beta00033</t>
  </si>
  <si>
    <t>work stop</t>
  </si>
  <si>
    <t>workTourFlag + schoolTourFlag);</t>
  </si>
  <si>
    <t>school stop</t>
  </si>
  <si>
    <t>escort stop</t>
  </si>
  <si>
    <t>personal business stop</t>
  </si>
  <si>
    <t>shopping stop</t>
  </si>
  <si>
    <t>meal stop</t>
  </si>
  <si>
    <t>workTourFlag);</t>
  </si>
  <si>
    <t>Beta00039</t>
  </si>
  <si>
    <t>social/rec stop</t>
  </si>
  <si>
    <t>Beta00040</t>
  </si>
  <si>
    <t>schoolTourFlag);</t>
  </si>
  <si>
    <t>escortTourFlag);</t>
  </si>
  <si>
    <t>personalBusinessOrMedicalTourFlag);</t>
  </si>
  <si>
    <t>Beta00064</t>
  </si>
  <si>
    <t>shoppingTourFlag);</t>
  </si>
  <si>
    <t>Beta00065</t>
  </si>
  <si>
    <t>Beta00066</t>
  </si>
  <si>
    <t>Beta00067</t>
  </si>
  <si>
    <t>Beta00071</t>
  </si>
  <si>
    <t>mealTourFlag);</t>
  </si>
  <si>
    <t>Beta00074</t>
  </si>
  <si>
    <t>Beta00078</t>
  </si>
  <si>
    <t>socialOrRecreationTourFlag);</t>
  </si>
  <si>
    <t>Beta00079</t>
  </si>
  <si>
    <t>Beta00080</t>
  </si>
  <si>
    <t>Beta00081</t>
  </si>
  <si>
    <t>Beta00082</t>
  </si>
  <si>
    <t>halfTourFromOriginFlag);</t>
  </si>
  <si>
    <t>Beta00084</t>
  </si>
  <si>
    <t>Beta00085</t>
  </si>
  <si>
    <t>Beta00086</t>
  </si>
  <si>
    <t>Beta00087</t>
  </si>
  <si>
    <t>Beta00088</t>
  </si>
  <si>
    <t>Beta00089</t>
  </si>
  <si>
    <t>simulatedWorkStops);</t>
  </si>
  <si>
    <t>Beta00090</t>
  </si>
  <si>
    <t>simulatedSchoolStops);</t>
  </si>
  <si>
    <t>Beta00091</t>
  </si>
  <si>
    <t>simulatedEscortStops);</t>
  </si>
  <si>
    <t>Beta00092</t>
  </si>
  <si>
    <t>simulatedPersonalBusinessStops);</t>
  </si>
  <si>
    <t>Beta00093</t>
  </si>
  <si>
    <t>simulatedShoppingStops);</t>
  </si>
  <si>
    <t>Beta00094</t>
  </si>
  <si>
    <t>simulatedMealStops);</t>
  </si>
  <si>
    <t>Beta00095</t>
  </si>
  <si>
    <t>simulatedSocialStops);</t>
  </si>
  <si>
    <t>Beta00096</t>
  </si>
  <si>
    <t>simulatedWorkStopsFlag);</t>
  </si>
  <si>
    <t>Beta00103</t>
  </si>
  <si>
    <t>remainingToursCount);</t>
  </si>
  <si>
    <t>Beta00104</t>
  </si>
  <si>
    <t>Beta00105</t>
  </si>
  <si>
    <t>Beta00106</t>
  </si>
  <si>
    <t>Beta00107</t>
  </si>
  <si>
    <t>Beta00108</t>
  </si>
  <si>
    <t>Beta00109</t>
  </si>
  <si>
    <t>Beta00110</t>
  </si>
  <si>
    <t>duration);</t>
  </si>
  <si>
    <t>Beta00111</t>
  </si>
  <si>
    <t>Beta00112</t>
  </si>
  <si>
    <t>Beta00113</t>
  </si>
  <si>
    <t>Beta00114</t>
  </si>
  <si>
    <t>Beta00115</t>
  </si>
  <si>
    <t>Beta00116</t>
  </si>
  <si>
    <t>Beta00131</t>
  </si>
  <si>
    <t>from9AMto11AMFlag + from11AMto1PMFlag + from1PMto3PMFlag + from3PMto5PMFlag);</t>
  </si>
  <si>
    <t>Beta00138</t>
  </si>
  <si>
    <t>from7AMto9AMFlag + from7PMto9PMFlag + from9PMto11PMFlag + from11PMto7AMFlag);</t>
  </si>
  <si>
    <t>Beta00146</t>
  </si>
  <si>
    <t>from7AMto9AMFlag);</t>
  </si>
  <si>
    <t>Beta00147</t>
  </si>
  <si>
    <t>Beta00154</t>
  </si>
  <si>
    <t>Beta00155</t>
  </si>
  <si>
    <t>Beta00162</t>
  </si>
  <si>
    <t>from7AMto9AMFlag + from9PMto11PMFlag + from11PMto7AMFlag);</t>
  </si>
  <si>
    <t>Beta00164</t>
  </si>
  <si>
    <t>from11AMto1PMFlag + from1PMto3PMFlag + from3PMto5PMFlag);</t>
  </si>
  <si>
    <t>Beta00170</t>
  </si>
  <si>
    <t>from7AMto9AMFlag + from11PMto7AMFlag);</t>
  </si>
  <si>
    <t>Beta00171</t>
  </si>
  <si>
    <t>from11AMto1PMFlag + from1PMto3PMFlag);</t>
  </si>
  <si>
    <t>Beta00172</t>
  </si>
  <si>
    <t>from7PMto9PMFlag);</t>
  </si>
  <si>
    <t>Beta00173</t>
  </si>
  <si>
    <t>Beta00174</t>
  </si>
  <si>
    <t>Beta00175</t>
  </si>
  <si>
    <t>adultMaleFlag);</t>
  </si>
  <si>
    <t>Beta00181</t>
  </si>
  <si>
    <t>childrenFlag * adultFemaleFlag);</t>
  </si>
  <si>
    <t>Beta00183</t>
  </si>
  <si>
    <t>hov2TourFlag);</t>
  </si>
  <si>
    <t>Beta00184</t>
  </si>
  <si>
    <t>hov3TourFlag);</t>
  </si>
  <si>
    <t>Beta00195</t>
  </si>
  <si>
    <t>onePersonHouseholdFlag);</t>
  </si>
  <si>
    <t>Beta00196</t>
  </si>
  <si>
    <t>Beta00197</t>
  </si>
  <si>
    <t>Beta00207</t>
  </si>
  <si>
    <t>Beta00209</t>
  </si>
  <si>
    <t>Beta00210</t>
  </si>
  <si>
    <t>Beta00221</t>
  </si>
  <si>
    <t>Beta00222</t>
  </si>
  <si>
    <t>Beta00223</t>
  </si>
  <si>
    <t>Beta00226</t>
  </si>
  <si>
    <t>partTimeWorkerFlag + retiredAdultFlag + drivingAgeStudentFlag);</t>
  </si>
  <si>
    <t>Beta00228</t>
  </si>
  <si>
    <t>nonworkingAdultFlag + childAge5Through15Flag + childUnder5Flag);</t>
  </si>
  <si>
    <t>Beta00235</t>
  </si>
  <si>
    <t>Beta00236</t>
  </si>
  <si>
    <t>Beta00237</t>
  </si>
  <si>
    <t>oneSimulatedTripFlag);</t>
  </si>
  <si>
    <t>Beta00238</t>
  </si>
  <si>
    <t>Beta00239</t>
  </si>
  <si>
    <t>2879  -.20</t>
  </si>
  <si>
    <t>2158590E+05  -.23009</t>
  </si>
  <si>
    <t>7087479E+05  -.179814739725E+05</t>
  </si>
  <si>
    <t>Intermediate</t>
  </si>
  <si>
    <t>Stop Location Model (SACOG2000 v2301)</t>
  </si>
  <si>
    <t>14:51:35 on  5 Apr 12</t>
  </si>
  <si>
    <t>sampling adjustment factor</t>
  </si>
  <si>
    <t xml:space="preserve">ln(traveltime/availableWindow) </t>
  </si>
  <si>
    <t>gtim:  generalized time (see 05 definition of incremental detour aspect and sensitivity to distsoto)</t>
  </si>
  <si>
    <t>gtis:  gtim squared</t>
  </si>
  <si>
    <t>gtic: gtim cubed</t>
  </si>
  <si>
    <t xml:space="preserve">disc: distance cubed (100s of miles up to .5 cubed) </t>
  </si>
  <si>
    <t>prxs: 1 / (Max(1, travel minutes from stop origin) / 10) (if 1 minute prxs = 10, if 10 minutes proxs=1, if 100 minutes prxs=0.1</t>
  </si>
  <si>
    <t>prxo: 1 / (Max(1, travel minutes from tour origin) / 10) (if 1 minute prxo = 10, if 10 minutes proxo=1, if 100 minutes prxo=0.1</t>
  </si>
  <si>
    <t>household.HasLowIncome</t>
  </si>
  <si>
    <t>household.Has100KPlusIncome</t>
  </si>
  <si>
    <t>household.HasMissingIncome</t>
  </si>
  <si>
    <t>fkid * gtim</t>
  </si>
  <si>
    <t>nonwprk tour * gtim</t>
  </si>
  <si>
    <t>notFisrtFlag * prxs</t>
  </si>
  <si>
    <t>!tour.IsHomeBasedTour).ToFlag() * prxo</t>
  </si>
  <si>
    <t>tour.IsSchoolPurpose.ToFlag() * prxo</t>
  </si>
  <si>
    <t>bmanFlag * prxo</t>
  </si>
  <si>
    <t>tour.IsAnHovMode.ToFlag() * prxs</t>
  </si>
  <si>
    <t>tour.IsAnHovMode.ToFlag() * prxo</t>
  </si>
  <si>
    <t>tour.IsAnAutoMode.ToFlag() * n134Q</t>
  </si>
  <si>
    <t>Beta00021</t>
  </si>
  <si>
    <t>tour.IsSovMode.ToFlag() * destinationParcel.ParkingHourlyEmploymentCommercialMixBuffer1()</t>
  </si>
  <si>
    <t>tour.IsAnAutoMode.ToFlag() * destinationParcel.ParkingHourlyEmploymentCommercialMixInParcel()</t>
  </si>
  <si>
    <t>Beta00023</t>
  </si>
  <si>
    <t>!tour.IsAnAutoMode).ToFlag() * gtim</t>
  </si>
  <si>
    <t>!tour.IsAnAutoMode).ToFlag() * gtis</t>
  </si>
  <si>
    <t>!tour.IsAnAutoMode).ToFlag() * gtic</t>
  </si>
  <si>
    <t>tour IsWalkMode Flag * prxs</t>
  </si>
  <si>
    <t>Beta00027</t>
  </si>
  <si>
    <t>not tour IsAnAutoMode Flag * prxo</t>
  </si>
  <si>
    <t>tour IsBikeMode Flag * prxo</t>
  </si>
  <si>
    <t>tour IsWalkMode Flag * prxo</t>
  </si>
  <si>
    <t>Beta00030</t>
  </si>
  <si>
    <t>tour IsTransitMode Flag * walk and transit unavailable on one leg Flag</t>
  </si>
  <si>
    <t>tour IsTransitMode Flag * walk and transit unavailable on both legs Flag</t>
  </si>
  <si>
    <t>workOrSchoolDestinationPurposeFlag * gtim</t>
  </si>
  <si>
    <t>personalDestinationPurposeFlag * person.IsUniversityStudent Flag * Log(destinationParcel.StudentsUniversityBuffer1 + 1)</t>
  </si>
  <si>
    <t>workDestinationPurposeFlag * Log(destinationParcel.EmploymentTotalBuffer1 + 1)</t>
  </si>
  <si>
    <t>workDestinationPurposeFlag * Log( destinationParcel.StudentsK12Buffer1 +1)</t>
  </si>
  <si>
    <t>escort stop HH with kids Flag * gtim</t>
  </si>
  <si>
    <t>escort stop HH with kids Flag * prxs</t>
  </si>
  <si>
    <t>escort stop HH no kids Flag * prxo</t>
  </si>
  <si>
    <t>escort stop HH with kids Flag * prxo</t>
  </si>
  <si>
    <t>escort stop HH with kids Flag * Log(destinationParcel.EmploymentIndustrialBuffer1 + destinationParcel.EmploymentAgricultureConstructionBuffer1 +1)</t>
  </si>
  <si>
    <t>escort stop HH with kids Flag * Log( destinationParcel.StudentsK12Buffer1 +1)</t>
  </si>
  <si>
    <t>escort stop HH no kids Flag * Log(destinationParcel.EmploymentTotalBuffer1 + 1)</t>
  </si>
  <si>
    <t>escort stop HH no kids Flag * Log( destinationParcel.StudentsK12Buffer1 +1)</t>
  </si>
  <si>
    <t>personalOrMedicalDestinationPurposeFlag * Log(destinationParcel.EmploymentMedicalBuffer1 + 1)</t>
  </si>
  <si>
    <t>personalOrMedicalDestinationPurposeFlag * Log(destinationParcel.EmploymentFoodBuffer1 + 1)</t>
  </si>
  <si>
    <t>personalOrMedicalDestinationPurposeFlag * Log(destinationParcel.EmploymentRetailBuffer1 + 1)</t>
  </si>
  <si>
    <t>shoppingDestinationPurposeFlag * gtim</t>
  </si>
  <si>
    <t>shoppingStopOnShopTour Flag * prxs</t>
  </si>
  <si>
    <t>shoppingDestinationPurposeFlag * Log(destinationParcel.EmploymentRetailBuffer1 + 1)</t>
  </si>
  <si>
    <t>mealDestinationPurposeFlag * gtim</t>
  </si>
  <si>
    <t>mealDestinationPurposeFlag * Log(destinationParcel.EmploymentFoodBuffer1 + 1)</t>
  </si>
  <si>
    <t>socialOrRecreationDestinationPurposeFlag * gtim</t>
  </si>
  <si>
    <t>socialOrRecreationDestinationPurposeFlag * Log(destinationParcel.EmploymentFoodBuffer1 + 1)</t>
  </si>
  <si>
    <t>socialOrRecreationDestinationPurposeFlag * Log(destinationParcel.EmploymentIndustrialBuffer1 + destinationParcel.EmploymentAgricultureConstructionBuffer1 +1)</t>
  </si>
  <si>
    <t>socialOrRecreationDestinationPurposeFlag * Log(destinationParcel.EmploymentServiceBuffer1 + 1)</t>
  </si>
  <si>
    <t>socialOrRecreationDestinationPurposeFlag * Log(destinationParcel.EmploymentTotalBuffer1 + 1)</t>
  </si>
  <si>
    <t>socialOrRecreationDestinationPurposeFlag * Log(destinationParcel.HouseholdsBuffer1 + 1)</t>
  </si>
  <si>
    <t>LSM_300</t>
  </si>
  <si>
    <t>size function coefficient (subsequent coefficients are for size variables)</t>
  </si>
  <si>
    <t>Gamma061</t>
  </si>
  <si>
    <t>workDestinationPurposeFlag * (destinationParcel.EmploymentGovernment + destinationParcel.EmploymentOffice + destinationParcel.EmploymentEducation)</t>
  </si>
  <si>
    <t>Gamma062</t>
  </si>
  <si>
    <t>workDestinationPurposeFlag * destinationParcel.EmploymentTotal</t>
  </si>
  <si>
    <t>Gamma063</t>
  </si>
  <si>
    <t>child under 15 on school stop Flag * (destinationParcel.EmploymentGovernment + destinationParcel.EmploymentOffice + destinationParcel.EmploymentEducation)</t>
  </si>
  <si>
    <t>Gamma064</t>
  </si>
  <si>
    <t>child under 15 on school stop Flag * (destinationParcel.StudentsK8 + destinationParcel.StudentsHighSchool)</t>
  </si>
  <si>
    <t>Gamma065</t>
  </si>
  <si>
    <t>driving age child on school stop Flag * (destinationParcel.EmploymentGovernment + destinationParcel.EmploymentOffice + destinationParcel.EmploymentEducation)</t>
  </si>
  <si>
    <t>Gamma066</t>
  </si>
  <si>
    <t>driving age child on school stop Flag * (destinationParcel.StudentsK8 + destinationParcel.StudentsHighSchool)</t>
  </si>
  <si>
    <t>Gamma067</t>
  </si>
  <si>
    <t>not child driving age or younger, on school stop Flag * (destinationParcel.EmploymentGovernment + destinationParcel.EmploymentOffice + destinationParcel.EmploymentEducation)</t>
  </si>
  <si>
    <t>Gamma068</t>
  </si>
  <si>
    <t>not child driving age or younger, on school stop Flag * destinationParcel.StudentsUniversity</t>
  </si>
  <si>
    <t>Gamma069</t>
  </si>
  <si>
    <t>escort stop HH with kids Flag * (destinationParcel.StudentsK8 + destinationParcel.StudentsHighSchool)</t>
  </si>
  <si>
    <t>Gamma070</t>
  </si>
  <si>
    <t>escort stop HH with kids Flag * destinationParcel.EmploymentTotal</t>
  </si>
  <si>
    <t>Gamma071</t>
  </si>
  <si>
    <t>escort stop HH with kids Flag * destinationParcel.Households</t>
  </si>
  <si>
    <t>Gamma072</t>
  </si>
  <si>
    <t>escort stop HH no kids Flag * destinationParcel.EmploymentTotal</t>
  </si>
  <si>
    <t>Gamma073</t>
  </si>
  <si>
    <t>escort stop HH no kids Flag * (destinationParcel.StudentsK8 + destinationParcel.StudentsHighSchool)</t>
  </si>
  <si>
    <t>Gamma074</t>
  </si>
  <si>
    <t>escort stop HH no kids Flag * destinationParcel.Households</t>
  </si>
  <si>
    <t>Gamma075</t>
  </si>
  <si>
    <t>personalOrMedicalDestinationPurposeFlag * destinationParcel.EmploymentFood</t>
  </si>
  <si>
    <t>Gamma076</t>
  </si>
  <si>
    <t>personalOrMedicalDestinationPurposeFlag * (destinationParcel.EmploymentIndustrial + destinationParcel.EmploymentAgricultureConstruction)</t>
  </si>
  <si>
    <t>Gamma077</t>
  </si>
  <si>
    <t>personalOrMedicalDestinationPurposeFlag * destinationParcel.EmploymentMedical</t>
  </si>
  <si>
    <t>Gamma078</t>
  </si>
  <si>
    <t>personalOrMedicalDestinationPurposeFlag * (destinationParcel.EmploymentGovernment + destinationParcel.EmploymentOffice + destinationParcel.EmploymentEducation)</t>
  </si>
  <si>
    <t>Gamma079</t>
  </si>
  <si>
    <t>personalOrMedicalDestinationPurposeFlag * destinationParcel.EmploymentRetail</t>
  </si>
  <si>
    <t>Gamma080</t>
  </si>
  <si>
    <t>personalOrMedicalDestinationPurposeFlag * destinationParcel.EmploymentService</t>
  </si>
  <si>
    <t>Gamma081</t>
  </si>
  <si>
    <t>personalOrMedicalDestinationPurposeFlag * destinationParcel.Households</t>
  </si>
  <si>
    <t>Gamma082</t>
  </si>
  <si>
    <t>shoppingDestinationPurposeFlag * destinationParcel.EmploymentRetail</t>
  </si>
  <si>
    <t>Gamma083</t>
  </si>
  <si>
    <t>shoppingDestinationPurposeFlag * destinationParcel.EmploymentService</t>
  </si>
  <si>
    <t>Gamma084</t>
  </si>
  <si>
    <t>shoppingDestinationPurposeFlag * destinationParcel.EmploymentTotal</t>
  </si>
  <si>
    <t>Gamma085</t>
  </si>
  <si>
    <t>shoppingDestinationPurposeFlag * destinationParcel.Households</t>
  </si>
  <si>
    <t>Gamma086</t>
  </si>
  <si>
    <t>mealDestinationPurposeFlag * destinationParcel.EmploymentFood</t>
  </si>
  <si>
    <t>Gamma087</t>
  </si>
  <si>
    <t>mealDestinationPurposeFlag * destinationParcel.EmploymentTotal</t>
  </si>
  <si>
    <t>Gamma088</t>
  </si>
  <si>
    <t>mealDestinationPurposeFlag * destinationParcel.Households</t>
  </si>
  <si>
    <t>Gamma089</t>
  </si>
  <si>
    <t>socialOrRecreationDestinationPurposeFlag * destinationParcel.EmploymentFood</t>
  </si>
  <si>
    <t>Gamma090</t>
  </si>
  <si>
    <t>socialOrRecreationDestinationPurposeFlag * destinationParcel.EmploymentMedical</t>
  </si>
  <si>
    <t>Gamma091</t>
  </si>
  <si>
    <t>socialOrRecreationDestinationPurposeFlag * destinationParcel.EmploymentService</t>
  </si>
  <si>
    <t>Gamma092</t>
  </si>
  <si>
    <t>socialOrRecreationDestinationPurposeFlag * destinationParcel.EmploymentTotal</t>
  </si>
  <si>
    <t>Gamma093</t>
  </si>
  <si>
    <t>socialOrRecreationDestinationPurposeFlag * destinationParcel.OpenSpaceType2Buffer1 &gt; 0 Flag</t>
  </si>
  <si>
    <t>Gamma094</t>
  </si>
  <si>
    <t>socialOrRecreationDestinationPurposeFlag * destinationParcel.Households</t>
  </si>
  <si>
    <t>8018  -.12</t>
  </si>
  <si>
    <t>9175841E+05  -.30950</t>
  </si>
  <si>
    <t>0758586E+05  -.202495785348E+05</t>
  </si>
  <si>
    <t>Othe</t>
  </si>
  <si>
    <t>r HB tour</t>
  </si>
  <si>
    <t>mod</t>
  </si>
  <si>
    <t>e choice</t>
  </si>
  <si>
    <t>15:24:16 on  2 Apr 12</t>
  </si>
  <si>
    <t>costutil</t>
  </si>
  <si>
    <t>wt-const</t>
  </si>
  <si>
    <t>wt-nocars</t>
  </si>
  <si>
    <t>sr-hhcu5</t>
  </si>
  <si>
    <t>sr-hh515</t>
  </si>
  <si>
    <t>sr-hhnwa</t>
  </si>
  <si>
    <t>sr-lndist</t>
  </si>
  <si>
    <t>s3-onephh</t>
  </si>
  <si>
    <t>s3-twophh</t>
  </si>
  <si>
    <t>sr-carslt</t>
  </si>
  <si>
    <t>w F</t>
  </si>
  <si>
    <t>s2-onephh</t>
  </si>
  <si>
    <t>da-const</t>
  </si>
  <si>
    <t>da-carslt</t>
  </si>
  <si>
    <t>d F</t>
  </si>
  <si>
    <t>inc0to25k</t>
  </si>
  <si>
    <t>bi-male</t>
  </si>
  <si>
    <t>bi-ageo50</t>
  </si>
  <si>
    <t>tr-shop</t>
  </si>
  <si>
    <t>tr-omixed</t>
  </si>
  <si>
    <t>tr-dempdn</t>
  </si>
  <si>
    <t>3   .625496451936E-04</t>
  </si>
  <si>
    <t>da-escspt</t>
  </si>
  <si>
    <t>r F</t>
  </si>
  <si>
    <t>da-othspt</t>
  </si>
  <si>
    <t>sr-escspt</t>
  </si>
  <si>
    <t>sr-othspt</t>
  </si>
  <si>
    <t>sr-shop</t>
  </si>
  <si>
    <t>1   .114472719092</t>
  </si>
  <si>
    <t>sr-meal</t>
  </si>
  <si>
    <t>sr-socrec</t>
  </si>
  <si>
    <t>bi-socrec</t>
  </si>
  <si>
    <t>bi-class1</t>
  </si>
  <si>
    <t>bi-class2</t>
  </si>
  <si>
    <t>bi-gauntl</t>
  </si>
  <si>
    <t>bi-omixed</t>
  </si>
  <si>
    <t>bi-ohhddn</t>
  </si>
  <si>
    <t>3   .314954934843E-03</t>
  </si>
  <si>
    <t>bi-dempdn</t>
  </si>
  <si>
    <t>4   .452463437125E-04</t>
  </si>
  <si>
    <t>bi-dmixed</t>
  </si>
  <si>
    <t>wk-meal</t>
  </si>
  <si>
    <t>wk-socrec</t>
  </si>
  <si>
    <t>wk-ohhddn</t>
  </si>
  <si>
    <t>3   .319785089612E-03</t>
  </si>
  <si>
    <t>wk-dempdn</t>
  </si>
  <si>
    <t>4   .324550493399E-03</t>
  </si>
  <si>
    <t>modenest</t>
  </si>
  <si>
    <t>4501  -.52</t>
  </si>
  <si>
    <t>8856679E+04  -.73958</t>
  </si>
  <si>
    <t>1158277E+04  -.411356395589E+04</t>
  </si>
  <si>
    <t>tod</t>
  </si>
  <si>
    <t>other hb t</t>
  </si>
  <si>
    <t>our</t>
  </si>
  <si>
    <t>s</t>
  </si>
  <si>
    <t>16:13:56 on  7 Apr 12</t>
  </si>
  <si>
    <t>arr3-5</t>
  </si>
  <si>
    <t>arr=6</t>
  </si>
  <si>
    <t>arr=7</t>
  </si>
  <si>
    <t>arr=8</t>
  </si>
  <si>
    <t>arr=9</t>
  </si>
  <si>
    <t>1   .791612864270E-01</t>
  </si>
  <si>
    <t>arr10-12</t>
  </si>
  <si>
    <t>arr13-15</t>
  </si>
  <si>
    <t>arr16-18</t>
  </si>
  <si>
    <t>arr19-21</t>
  </si>
  <si>
    <t>arr22-26</t>
  </si>
  <si>
    <t>dep3-6</t>
  </si>
  <si>
    <t>dep7-9</t>
  </si>
  <si>
    <t>dep10-12</t>
  </si>
  <si>
    <t>dep13-14</t>
  </si>
  <si>
    <t>1   .915446978314E-01</t>
  </si>
  <si>
    <t>dep=16</t>
  </si>
  <si>
    <t>dep=17</t>
  </si>
  <si>
    <t>dep=18</t>
  </si>
  <si>
    <t>dep19-20</t>
  </si>
  <si>
    <t>dep21-23</t>
  </si>
  <si>
    <t>dep24-26</t>
  </si>
  <si>
    <t>dur0-0</t>
  </si>
  <si>
    <t>dur1-1</t>
  </si>
  <si>
    <t>dur2-2</t>
  </si>
  <si>
    <t>dur3-4</t>
  </si>
  <si>
    <t>dur5-6</t>
  </si>
  <si>
    <t>dur7-8</t>
  </si>
  <si>
    <t>dur9-11</t>
  </si>
  <si>
    <t>dur12-13</t>
  </si>
  <si>
    <t>dur14-17</t>
  </si>
  <si>
    <t>dur18-23</t>
  </si>
  <si>
    <t>ptwk-arr</t>
  </si>
  <si>
    <t>3   .696436166419E-02</t>
  </si>
  <si>
    <t>ptwk-dur</t>
  </si>
  <si>
    <t>1   .225498358808E-01</t>
  </si>
  <si>
    <t>nwad-arr</t>
  </si>
  <si>
    <t>2   .626437559998E-02</t>
  </si>
  <si>
    <t>nwad-dur</t>
  </si>
  <si>
    <t>1   .184304271849E-01</t>
  </si>
  <si>
    <t>univ-arr</t>
  </si>
  <si>
    <t>1   .993368356623E-02</t>
  </si>
  <si>
    <t>univ-dur</t>
  </si>
  <si>
    <t>1   .271659853993E-01</t>
  </si>
  <si>
    <t>reti-arr</t>
  </si>
  <si>
    <t>1   .605368879025E-02</t>
  </si>
  <si>
    <t>reti-dur</t>
  </si>
  <si>
    <t>1   .164692884560E-01</t>
  </si>
  <si>
    <t>dkid-arr</t>
  </si>
  <si>
    <t>1   .153936016378E-01</t>
  </si>
  <si>
    <t>dkid-dur</t>
  </si>
  <si>
    <t>1   .356822943450E-01</t>
  </si>
  <si>
    <t>hprs-arr</t>
  </si>
  <si>
    <t>hprs-dur</t>
  </si>
  <si>
    <t>1   .528019082261E-01</t>
  </si>
  <si>
    <t>lprs-arr</t>
  </si>
  <si>
    <t>2   .158264911317E-01</t>
  </si>
  <si>
    <t>lprs-dur</t>
  </si>
  <si>
    <t>only-arr</t>
  </si>
  <si>
    <t>1   .140552902009E-01</t>
  </si>
  <si>
    <t>only-dur</t>
  </si>
  <si>
    <t>1   .555141023080E-01</t>
  </si>
  <si>
    <t>ns*ot-arr</t>
  </si>
  <si>
    <t>3   .257177792040E-02</t>
  </si>
  <si>
    <t>ns*ot-dur</t>
  </si>
  <si>
    <t>3   .561606468068E-02</t>
  </si>
  <si>
    <t>ns*mt-arr</t>
  </si>
  <si>
    <t>2   .130425402691E-02</t>
  </si>
  <si>
    <t>ns*mt-dur</t>
  </si>
  <si>
    <t>1   .475093154437E-02</t>
  </si>
  <si>
    <t>iescs-arr</t>
  </si>
  <si>
    <t>2   .340559150138E-02</t>
  </si>
  <si>
    <t>iescs-dur</t>
  </si>
  <si>
    <t>1   .132511086046E-01</t>
  </si>
  <si>
    <t>lprd-x&lt;4</t>
  </si>
  <si>
    <t>ctim-out</t>
  </si>
  <si>
    <t>ctim-ret</t>
  </si>
  <si>
    <t>ttim-out</t>
  </si>
  <si>
    <t>ttim-ret</t>
  </si>
  <si>
    <t>ttim-mis</t>
  </si>
  <si>
    <t>arravail</t>
  </si>
  <si>
    <t>depavail</t>
  </si>
  <si>
    <t>cempbef1</t>
  </si>
  <si>
    <t>1   .631131026992E-01</t>
  </si>
  <si>
    <t>cempaft1</t>
  </si>
  <si>
    <t>cempbef2</t>
  </si>
  <si>
    <t>1   .763555880470E-02</t>
  </si>
  <si>
    <t>cempaft2</t>
  </si>
  <si>
    <t>1   .608809511703E-02</t>
  </si>
  <si>
    <t>toursdtwi</t>
  </si>
  <si>
    <t>n F</t>
  </si>
  <si>
    <t>toursdmwi</t>
  </si>
  <si>
    <t>toursdbwi</t>
  </si>
  <si>
    <t>1   .268154308566E-01</t>
  </si>
  <si>
    <t>toursdawi</t>
  </si>
  <si>
    <t>dep15</t>
  </si>
  <si>
    <t>pkid-arr</t>
  </si>
  <si>
    <t>1   .961603546485E-02</t>
  </si>
  <si>
    <t>pkid-dur</t>
  </si>
  <si>
    <t>1   .217198897145E-01</t>
  </si>
  <si>
    <t>pres-arr</t>
  </si>
  <si>
    <t>2   .106225997157E-01</t>
  </si>
  <si>
    <t>pres-dur</t>
  </si>
  <si>
    <t>1   .233818683133E-01</t>
  </si>
  <si>
    <t>esco-arr</t>
  </si>
  <si>
    <t>1   .651937066468E-02</t>
  </si>
  <si>
    <t>esco-dur</t>
  </si>
  <si>
    <t>shop-arr</t>
  </si>
  <si>
    <t>1   .654905132631E-02</t>
  </si>
  <si>
    <t>shop-dur</t>
  </si>
  <si>
    <t>1   .338300115406E-01</t>
  </si>
  <si>
    <t>meal-arr</t>
  </si>
  <si>
    <t>1   .945688411798E-02</t>
  </si>
  <si>
    <t>meal-dur</t>
  </si>
  <si>
    <t>1   .384558143534E-01</t>
  </si>
  <si>
    <t>srec-arr</t>
  </si>
  <si>
    <t>1   .638388073152E-02</t>
  </si>
  <si>
    <t>srec-dur</t>
  </si>
  <si>
    <t>hprd-arr</t>
  </si>
  <si>
    <t>1   .138959093593E-01</t>
  </si>
  <si>
    <t>hprd-dur</t>
  </si>
  <si>
    <t>1   .619394562639E-01</t>
  </si>
  <si>
    <t>lprd-arr</t>
  </si>
  <si>
    <t>1   .148402369142E-01</t>
  </si>
  <si>
    <t>lprd-dur</t>
  </si>
  <si>
    <t>esco-x=0</t>
  </si>
  <si>
    <t>shop-x=0</t>
  </si>
  <si>
    <t>meal-x=0</t>
  </si>
  <si>
    <t>1   .241962455620</t>
  </si>
  <si>
    <t>shop-x=1</t>
  </si>
  <si>
    <t>meal-x=1</t>
  </si>
  <si>
    <t>shop-a&lt;7</t>
  </si>
  <si>
    <t>meal-a&lt;7</t>
  </si>
  <si>
    <t>esco-d&gt;21</t>
  </si>
  <si>
    <t>shop-d&lt;21</t>
  </si>
  <si>
    <t>meal-d&lt;21</t>
  </si>
  <si>
    <t>5946  -.29</t>
  </si>
  <si>
    <t>2555440E+05  -.38293</t>
  </si>
  <si>
    <t>0198537E+05  -.279601916869E+05</t>
  </si>
  <si>
    <t>Destination (SACOG2000 v0402)</t>
  </si>
  <si>
    <t>15:20:11 on  5 Apr 12</t>
  </si>
  <si>
    <t>sampling AdjustmentFactor</t>
  </si>
  <si>
    <t>IsHomeBasedTour Flag * timePressure</t>
  </si>
  <si>
    <t>_secondaryFlag * _workOrSchoolPatternFlag * distanceFromOrigin0</t>
  </si>
  <si>
    <t>_secondaryFlag * _otherPatternFlag * distanceFromOrigin5</t>
  </si>
  <si>
    <t>_secondaryFlag * _otherPatternFlag * distanceFromOrigin0</t>
  </si>
  <si>
    <t>_secondaryFlag * _otherPatternFlag * distanceFromOrigin3</t>
  </si>
  <si>
    <t>(!_tour.IsHomeBasedTour).ToFlag() * distanceFromOriginLog</t>
  </si>
  <si>
    <t>household.Has0To15KIncome.ToFlag() * distanceFromOriginLog</t>
  </si>
  <si>
    <t>household.HasMissingIncome.ToFlag() * distanceFromOriginLog</t>
  </si>
  <si>
    <t>person.IsRetiredAdult.ToFlag() * distanceFromOriginLog</t>
  </si>
  <si>
    <t>person.IsChildAge5Through15.ToFlag() * distanceFromOriginLog</t>
  </si>
  <si>
    <t>person.IsChildUnder5.ToFlag() * distanceFromOriginLog</t>
  </si>
  <si>
    <t>(_tour.IsHomeBasedTour).ToFlag() * distanceFromSchoolLog</t>
  </si>
  <si>
    <t>distanceFromWorkLog</t>
  </si>
  <si>
    <t>carCompetitionFlag * destinationParcel.ParkingHourlyEmploymentCommercialMixInParcel()</t>
  </si>
  <si>
    <t>noCarCompetitionFlag * destinationParcel.ParkingHourlyEmploymentCommercialMixInParcel()</t>
  </si>
  <si>
    <t>carCompetitionFlag * destinationParcel.ParkingHourlyEmploymentCommercialMixBuffer1()</t>
  </si>
  <si>
    <t>noCarCompetitionFlag * destinationParcel.ParkingHourlyEmploymentCommercialMixBuffer1()</t>
  </si>
  <si>
    <t>noCarsFlag * c34Ratio</t>
  </si>
  <si>
    <t>escortPurposeFlag * tourLogsum</t>
  </si>
  <si>
    <t>escortPurposeFlag * distanceFromOrigin4</t>
  </si>
  <si>
    <t>escortPurposeFlag * distanceFromOrigin8</t>
  </si>
  <si>
    <t>escortPurposeFlag * distanceFromOrigin9</t>
  </si>
  <si>
    <t>escortPurposeFlag * householdHasChildren.ToFlag() * STUDK12B</t>
  </si>
  <si>
    <t>escortPurposeFlag * EMPTOT_B</t>
  </si>
  <si>
    <t>personalBusinessFlag * tourLogsum</t>
  </si>
  <si>
    <t>personalBusinessFlag * distanceFromOrigin4</t>
  </si>
  <si>
    <t>personalBusinessFlag * distanceFromOrigin8</t>
  </si>
  <si>
    <t>personalBusinessFlag * distanceFromOrigin9</t>
  </si>
  <si>
    <t>personalBusinessFlag * distanceFromOrigin3</t>
  </si>
  <si>
    <t>personalBusinessFlag * EMPEDU_B</t>
  </si>
  <si>
    <t>personalBusinessFlag * EMPSVC_B</t>
  </si>
  <si>
    <t>personalBusinessFlag * EMPMED_B</t>
  </si>
  <si>
    <t>personalBusinessFlag * HOUSES_B // also psrc</t>
  </si>
  <si>
    <t>personalBusinessFlag * STUDUNIB</t>
  </si>
  <si>
    <t xml:space="preserve"> shoppingPurposeFlag * tourLogsum</t>
  </si>
  <si>
    <t xml:space="preserve"> shoppingPurposeFlag * distanceFromOrigin4</t>
  </si>
  <si>
    <t xml:space="preserve"> shoppingPurposeFlag * distanceFromOrigin8</t>
  </si>
  <si>
    <t xml:space="preserve"> shoppingPurposeFlag * distanceFromOrigin9</t>
  </si>
  <si>
    <t xml:space="preserve"> shoppingPurposeFlag * distanceFromOrigin3</t>
  </si>
  <si>
    <t xml:space="preserve"> shoppingPurposeFlag * EMPEDU_B // also psrc</t>
  </si>
  <si>
    <t xml:space="preserve"> shoppingPurposeFlag * EMPRET_B // also psrc</t>
  </si>
  <si>
    <t xml:space="preserve"> mealPurposeFlag * tourLogsum</t>
  </si>
  <si>
    <t xml:space="preserve"> mealPurposeFlag * distanceFromOrigin4</t>
  </si>
  <si>
    <t xml:space="preserve"> mealPurposeFlag * distanceFromOrigin8</t>
  </si>
  <si>
    <t xml:space="preserve"> mealPurposeFlag * distanceFromOrigin9</t>
  </si>
  <si>
    <t xml:space="preserve"> mealPurposeFlag * distanceFromOrigin3</t>
  </si>
  <si>
    <t xml:space="preserve"> mealPurposeFlag * EMPFOO_B // psrc</t>
  </si>
  <si>
    <t xml:space="preserve"> socialRecreationPurposeFlag * tourLogsum</t>
  </si>
  <si>
    <t xml:space="preserve"> socialRecreationPurposeFlag * distanceFromOrigin4</t>
  </si>
  <si>
    <t xml:space="preserve"> socialRecreationPurposeFlag * distanceFromOrigin8</t>
  </si>
  <si>
    <t xml:space="preserve"> socialRecreationPurposeFlag * distanceFromOrigin9</t>
  </si>
  <si>
    <t xml:space="preserve"> socialRecreationPurposeFlag * distanceFromOrigin3</t>
  </si>
  <si>
    <t xml:space="preserve"> socialRecreationPurposeFlag * EMPOFC_B // also psrc</t>
  </si>
  <si>
    <t xml:space="preserve"> socialRecreationPurposeFlag * EMPSVC_B // also psrc</t>
  </si>
  <si>
    <t xml:space="preserve"> socialRecreationPurposeFlag * HOUSES_B // also psrc</t>
  </si>
  <si>
    <t xml:space="preserve"> socialRecreationPurposeFlag * STUDUNIB // psrc</t>
  </si>
  <si>
    <t>LSM_0070</t>
  </si>
  <si>
    <t>escortPurposeFlag * (!householdHasChildren).ToFlag() * destinationParcel.EmploymentEducation</t>
  </si>
  <si>
    <t>escortPurposeFlag * (!householdHasChildren).ToFlag() * destinationParcel.EmploymentFood</t>
  </si>
  <si>
    <t>escortPurposeFlag * (!householdHasChildren).ToFlag() * destinationParcel.EmploymentGovernment</t>
  </si>
  <si>
    <t>escortPurposeFlag * (!householdHasChildren).ToFlag() * destinationParcel.EmploymentOffice</t>
  </si>
  <si>
    <t>escortPurposeFlag * (!householdHasChildren).ToFlag() * destinationParcel.EmploymentRetail</t>
  </si>
  <si>
    <t>escortPurposeFlag * (!householdHasChildren).ToFlag() * destinationParcel.EmploymentService</t>
  </si>
  <si>
    <t>escortPurposeFlag * (!householdHasChildren).ToFlag() * destinationParcel.EmploymentMedical</t>
  </si>
  <si>
    <t>escortPurposeFlag * (!householdHasChildren).ToFlag() * destinationParcel.EmploymentIndustrial + destinationParcel.EmploymentAgricultureConstruction</t>
  </si>
  <si>
    <t>escortPurposeFlag * (!householdHasChildren).ToFlag() * destinationParcel.Households</t>
  </si>
  <si>
    <t>escortPurposeFlag * householdHasChildren.ToFlag() * destinationParcel.EmploymentEducation</t>
  </si>
  <si>
    <t>escortPurposeFlag * householdHasChildren.ToFlag() * destinationParcel.EmploymentGovernment</t>
  </si>
  <si>
    <t>escortPurposeFlag * householdHasChildren.ToFlag() * destinationParcel.EmploymentOffice</t>
  </si>
  <si>
    <t>escortPurposeFlag * householdHasChildren.ToFlag() * destinationParcel.EmploymentRetail</t>
  </si>
  <si>
    <t>escortPurposeFlag * householdHasChildren.ToFlag() * destinationParcel.EmploymentService</t>
  </si>
  <si>
    <t>escortPurposeFlag * householdHasChildren.ToFlag() * destinationParcel.EmploymentMedical</t>
  </si>
  <si>
    <t>escortPurposeFlag * householdHasChildren.ToFlag() * destinationParcel.EmploymentIndustrial + destinationParcel.EmploymentAgricultureConstruction</t>
  </si>
  <si>
    <t>escortPurposeFlag * householdHasChildren.ToFlag() * destinationParcel.Households</t>
  </si>
  <si>
    <t>escortPurposeFlag * householdHasChildren.ToFlag() * destinationParcel.StudentsK12</t>
  </si>
  <si>
    <t>personalBusinessFlag * destinationParcel.EmploymentEducation</t>
  </si>
  <si>
    <t>personalBusinessFlag * destinationParcel.EmploymentFood</t>
  </si>
  <si>
    <t>personalBusinessFlag * destinationParcel.EmploymentOffice</t>
  </si>
  <si>
    <t>personalBusinessFlag * destinationParcel.EmploymentRetail</t>
  </si>
  <si>
    <t>personalBusinessFlag * destinationParcel.EmploymentService</t>
  </si>
  <si>
    <t>personalBusinessFlag * destinationParcel.EmploymentMedical</t>
  </si>
  <si>
    <t>Gamma095</t>
  </si>
  <si>
    <t>personalBusinessFlag * destinationParcel.EmploymentIndustrial + destinationParcel.EmploymentAgricultureConstruction</t>
  </si>
  <si>
    <t>Gamma096</t>
  </si>
  <si>
    <t>personalBusinessFlag * destinationParcel.Households</t>
  </si>
  <si>
    <t>Gamma097</t>
  </si>
  <si>
    <t>personalBusinessFlag * destinationParcel.StudentsK12</t>
  </si>
  <si>
    <t>Gamma098</t>
  </si>
  <si>
    <t xml:space="preserve"> shoppingPurposeFlag * destinationParcel.EmploymentFood</t>
  </si>
  <si>
    <t>Gamma099</t>
  </si>
  <si>
    <t xml:space="preserve"> shoppingPurposeFlag * destinationParcel.EmploymentOffice</t>
  </si>
  <si>
    <t>Gamma100</t>
  </si>
  <si>
    <t>shoppingPurposeFlag * destinationParcel.EmploymentRetail</t>
  </si>
  <si>
    <t>Gamma101</t>
  </si>
  <si>
    <t>shoppingPurposeFlag * destinationParcel.EmploymentService</t>
  </si>
  <si>
    <t>Gamma102</t>
  </si>
  <si>
    <t>mealPurposeFlag * destinationParcel.EmploymentFood</t>
  </si>
  <si>
    <t>Gamma103</t>
  </si>
  <si>
    <t>mealPurposeFlag * destinationParcel.EmploymentOffice</t>
  </si>
  <si>
    <t>Gamma104</t>
  </si>
  <si>
    <t>mealPurposeFlag * destinationParcel.EmploymentTotal</t>
  </si>
  <si>
    <t>Gamma105</t>
  </si>
  <si>
    <t>mealPurposeFlag * destinationParcel.Households</t>
  </si>
  <si>
    <t>Gamma106</t>
  </si>
  <si>
    <t>socialRecreationPurposeFlag * destinationParcel.EmploymentFood</t>
  </si>
  <si>
    <t>Gamma107</t>
  </si>
  <si>
    <t>socialRecreationPurposeFlag * destinationParcel.EmploymentGovernment</t>
  </si>
  <si>
    <t>Gamma108</t>
  </si>
  <si>
    <t>socialRecreationPurposeFlag * destinationParcel.EmploymentOffice</t>
  </si>
  <si>
    <t>Gamma109</t>
  </si>
  <si>
    <t>socialRecreationPurposeFlag * destinationParcel.EmploymentRetail</t>
  </si>
  <si>
    <t>Gamma110</t>
  </si>
  <si>
    <t>socialRecreationPurposeFlag * destinationParcel.EmploymentService</t>
  </si>
  <si>
    <t>Gamma111</t>
  </si>
  <si>
    <t>socialRecreationPurposeFlag * destinationParcel.Households</t>
  </si>
  <si>
    <t>Gamma112</t>
  </si>
  <si>
    <t>socialRecreationPurposeFlag * destinationParcel.StudentsUniversity</t>
  </si>
  <si>
    <t>Gamma113</t>
  </si>
  <si>
    <t>socialRecreationPurposeFlag * destinationParcel.StudentsK12</t>
  </si>
  <si>
    <t>6224  -.76</t>
  </si>
  <si>
    <t>6094871E+04  -.24173</t>
  </si>
  <si>
    <t>9514106E+05  -.155267706500E+05</t>
  </si>
  <si>
    <t>Paid</t>
  </si>
  <si>
    <t>parking a</t>
  </si>
  <si>
    <t>t w</t>
  </si>
  <si>
    <t>orkplace</t>
  </si>
  <si>
    <t>16:34:24 on  7 Apr 12</t>
  </si>
  <si>
    <t>Paid_Cons</t>
  </si>
  <si>
    <t>t F</t>
  </si>
  <si>
    <t>PartTime</t>
  </si>
  <si>
    <t>OtherWkr</t>
  </si>
  <si>
    <t>HHIncomeK</t>
  </si>
  <si>
    <t>2   .149578463196E-02</t>
  </si>
  <si>
    <t>MsgIncome</t>
  </si>
  <si>
    <t>LnTotEmp1</t>
  </si>
  <si>
    <t>LnDS/Emp1</t>
  </si>
  <si>
    <t>1   .239104574986E-01</t>
  </si>
  <si>
    <t>PsrkCost1</t>
  </si>
  <si>
    <t>FracEmpGo</t>
  </si>
  <si>
    <t>v F</t>
  </si>
  <si>
    <t>FracEmpEd</t>
  </si>
  <si>
    <t>u F</t>
  </si>
  <si>
    <t>3800  -.14</t>
  </si>
  <si>
    <t>0768629E+04  -.26339</t>
  </si>
  <si>
    <t>5928613E+04  -.134734572222E+04</t>
  </si>
  <si>
    <t>SACO</t>
  </si>
  <si>
    <t>G pattern</t>
  </si>
  <si>
    <t>el n tours by purpos</t>
  </si>
  <si>
    <t>e</t>
  </si>
  <si>
    <t>12:07:15 on  7 Apr 12</t>
  </si>
  <si>
    <t>Purpose</t>
  </si>
  <si>
    <t>1 tour</t>
  </si>
  <si>
    <t>purpose);</t>
  </si>
  <si>
    <t>WT-FTW</t>
  </si>
  <si>
    <t>2+ work tours</t>
  </si>
  <si>
    <t>person.IsFulltimeWorker.ToFlag());</t>
  </si>
  <si>
    <t>WT-PTW</t>
  </si>
  <si>
    <t>person.IsPartTimeWorker.ToFlag());</t>
  </si>
  <si>
    <t>WT-RET</t>
  </si>
  <si>
    <t>person.IsRetiredAdult.ToFlag());</t>
  </si>
  <si>
    <t>WT-NWA</t>
  </si>
  <si>
    <t>person.IsNonworkingAdult.ToFlag());</t>
  </si>
  <si>
    <t>WT-UNI</t>
  </si>
  <si>
    <t>person.IsUniversityStudent.ToFlag());</t>
  </si>
  <si>
    <t>WT-DAS</t>
  </si>
  <si>
    <t>person.IsDrivingAgeStudent.ToFlag());</t>
  </si>
  <si>
    <t>WT-VLINC</t>
  </si>
  <si>
    <t>household.Has0To25KIncome.ToFlag());</t>
  </si>
  <si>
    <t>WT-LOINC</t>
  </si>
  <si>
    <t>household.Has25To45KIncome.ToFlag());</t>
  </si>
  <si>
    <t>WT-HIINC</t>
  </si>
  <si>
    <t>WT-CARSPD</t>
  </si>
  <si>
    <t>carsPerDriver);</t>
  </si>
  <si>
    <t>WT-ONLYAD</t>
  </si>
  <si>
    <t>person.IsOnlyAdult.ToFlag());</t>
  </si>
  <si>
    <t>WT-ONLYWK</t>
  </si>
  <si>
    <t>person.IsOnlyFullOrPartTimeWorker.ToFlag());</t>
  </si>
  <si>
    <t>WT-FEMNOC</t>
  </si>
  <si>
    <t>person.IsFemale.ToFlag() * person.IsAdult.ToFlag() * (!household.HasChildrenUnder16).ToFlag());</t>
  </si>
  <si>
    <t>WT-FADCU5</t>
  </si>
  <si>
    <t>person.IsFemale.ToFlag() * person.IsAdult.ToFlag() * household.HasChildrenUnder5.ToFlag());</t>
  </si>
  <si>
    <t>WT-FAD515</t>
  </si>
  <si>
    <t>person.IsFemale.ToFlag() * person.IsAdult.ToFlag() * household.HasChildrenAge5Through15.ToFlag());</t>
  </si>
  <si>
    <t>WT-MADCU5</t>
  </si>
  <si>
    <t>person.IsMale.ToFlag() * person.IsAdult.ToFlag() * household.HasChildrenUnder5.ToFlag());</t>
  </si>
  <si>
    <t>WT-MAD515</t>
  </si>
  <si>
    <t>person.IsMale.ToFlag() * person.IsAdult.ToFlag() * household.HasChildrenAge5Through15.ToFlag());</t>
  </si>
  <si>
    <t>WT-AG1825</t>
  </si>
  <si>
    <t>person.AgeIsBetween18And25.ToFlag());</t>
  </si>
  <si>
    <t>WT-AG2635</t>
  </si>
  <si>
    <t>person.AgeIsBetween26And35.ToFlag());</t>
  </si>
  <si>
    <t>WT-AG5165</t>
  </si>
  <si>
    <t>person.AgeIsBetween51And65.ToFlag());</t>
  </si>
  <si>
    <t>WT-WAHOME</t>
  </si>
  <si>
    <t>person.WorksAtHome.ToFlag());</t>
  </si>
  <si>
    <t>WT-MIXDEN</t>
  </si>
  <si>
    <t>mixedDensity);</t>
  </si>
  <si>
    <t>WT-INTDEN</t>
  </si>
  <si>
    <t>intersectionDensity);</t>
  </si>
  <si>
    <t>WTAGGLOG2</t>
  </si>
  <si>
    <t>2 work tours</t>
  </si>
  <si>
    <t>purposeLogsum); // accessibility effect has different coefficient for 2 and 3+</t>
  </si>
  <si>
    <t>WTAGGLOG3</t>
  </si>
  <si>
    <t>3+ work tours</t>
  </si>
  <si>
    <t>WT-NWORKT</t>
  </si>
  <si>
    <t>personDay.WorkTours);</t>
  </si>
  <si>
    <t>WT-NSCHOT</t>
  </si>
  <si>
    <t>personDay.SchoolTours);</t>
  </si>
  <si>
    <t>WT-NESCOT</t>
  </si>
  <si>
    <t>personDay.EscortTours);</t>
  </si>
  <si>
    <t>WT-NPBUST</t>
  </si>
  <si>
    <t>personDay.PersonalBusinessTours);</t>
  </si>
  <si>
    <t>WT-NSHOPT</t>
  </si>
  <si>
    <t>personDay.ShoppingTours);</t>
  </si>
  <si>
    <t>WT-NMEALT</t>
  </si>
  <si>
    <t>personDay.MealTours);</t>
  </si>
  <si>
    <t>WT-NSRECT</t>
  </si>
  <si>
    <t>personDay.SocialTours);</t>
  </si>
  <si>
    <t>WT-IWORKS</t>
  </si>
  <si>
    <t>personDay.WorkStops);</t>
  </si>
  <si>
    <t>WT-ISCHOS</t>
  </si>
  <si>
    <t>personDay.SchoolStops);</t>
  </si>
  <si>
    <t>WT-IESCOS</t>
  </si>
  <si>
    <t>personDay.EscortStops);</t>
  </si>
  <si>
    <t>WT-IPBUSS</t>
  </si>
  <si>
    <t>personDay.PersonalBusinessStops);</t>
  </si>
  <si>
    <t>WT-ISHOPS</t>
  </si>
  <si>
    <t>personDay.ShoppingStops);</t>
  </si>
  <si>
    <t>WT-IMEALS</t>
  </si>
  <si>
    <t>personDay.MealStops);</t>
  </si>
  <si>
    <t>WT-ISRECS</t>
  </si>
  <si>
    <t>personDay.SocialStops);</t>
  </si>
  <si>
    <t>WC-2Tours</t>
  </si>
  <si>
    <t>1); // ASC</t>
  </si>
  <si>
    <t>WC-3Tours</t>
  </si>
  <si>
    <t>ST-FTW</t>
  </si>
  <si>
    <t>2+ school tours</t>
  </si>
  <si>
    <t>ST-PTW</t>
  </si>
  <si>
    <t>ST-NWA</t>
  </si>
  <si>
    <t>ST-UNI</t>
  </si>
  <si>
    <t>ST-DAS</t>
  </si>
  <si>
    <t>ST-PAS</t>
  </si>
  <si>
    <t>person.IsChildAge5Through15.ToFlag());</t>
  </si>
  <si>
    <t>ST-CU5</t>
  </si>
  <si>
    <t>person.IsChildUnder5.ToFlag());</t>
  </si>
  <si>
    <t>ST-VLINC</t>
  </si>
  <si>
    <t>ST-LOINC</t>
  </si>
  <si>
    <t>ST-HIINC</t>
  </si>
  <si>
    <t>ST-CARSPD</t>
  </si>
  <si>
    <t>ST-ONLYAD</t>
  </si>
  <si>
    <t>ST-ONLYWK</t>
  </si>
  <si>
    <t>ST-FEMNOC</t>
  </si>
  <si>
    <t>ST-FADCU5</t>
  </si>
  <si>
    <t>ST-FAD515</t>
  </si>
  <si>
    <t>ST-MADCU5</t>
  </si>
  <si>
    <t>ST-MAD515</t>
  </si>
  <si>
    <t>ST-AG1825</t>
  </si>
  <si>
    <t>ST-AG2635</t>
  </si>
  <si>
    <t>ST-AG5165</t>
  </si>
  <si>
    <t>ST-WAHOME</t>
  </si>
  <si>
    <t>ST-MIXDEN</t>
  </si>
  <si>
    <t>ST-INTDEN</t>
  </si>
  <si>
    <t>S-AGGLOG2</t>
  </si>
  <si>
    <t>2 school tours</t>
  </si>
  <si>
    <t>S-AGGLOG3</t>
  </si>
  <si>
    <t>3+ school tours</t>
  </si>
  <si>
    <t>ST-NWORKT</t>
  </si>
  <si>
    <t>ST-NSCHOT</t>
  </si>
  <si>
    <t>ST-NESCOT</t>
  </si>
  <si>
    <t>ST-NPBUST</t>
  </si>
  <si>
    <t>ST-NSHOPT</t>
  </si>
  <si>
    <t>ST-NMEALT</t>
  </si>
  <si>
    <t>ST-NSRECT</t>
  </si>
  <si>
    <t>ST-IWORKS</t>
  </si>
  <si>
    <t>ST-ISCHOS</t>
  </si>
  <si>
    <t>personDay.SchoolStops)</t>
  </si>
  <si>
    <t>ST-IESCOS</t>
  </si>
  <si>
    <t>ST-IPBUSS</t>
  </si>
  <si>
    <t>ST-ISHOPS</t>
  </si>
  <si>
    <t>ST-IMEALS</t>
  </si>
  <si>
    <t>ST-ISRECS</t>
  </si>
  <si>
    <t>SC-2Tours</t>
  </si>
  <si>
    <t>SC-3Tours</t>
  </si>
  <si>
    <t>ET-FTW</t>
  </si>
  <si>
    <t>2+ escort tours</t>
  </si>
  <si>
    <t>ET-PTW</t>
  </si>
  <si>
    <t>ET-RET</t>
  </si>
  <si>
    <t>ET-NWA</t>
  </si>
  <si>
    <t>ET-UNI</t>
  </si>
  <si>
    <t>ET-DAS</t>
  </si>
  <si>
    <t>ET-PAS</t>
  </si>
  <si>
    <t>ET-CU5</t>
  </si>
  <si>
    <t>ET-VLINC</t>
  </si>
  <si>
    <t>ET-LOINC</t>
  </si>
  <si>
    <t>ET-HIINC</t>
  </si>
  <si>
    <t>ET-CARSPD</t>
  </si>
  <si>
    <t>ET-ONLYAD</t>
  </si>
  <si>
    <t>ET-ONLYWK</t>
  </si>
  <si>
    <t>ET-FEMNOC</t>
  </si>
  <si>
    <t>ET-FADCU5</t>
  </si>
  <si>
    <t>ET-FAD515</t>
  </si>
  <si>
    <t>ET-MADCU5</t>
  </si>
  <si>
    <t>ET-MAD515</t>
  </si>
  <si>
    <t>ET-AG1825</t>
  </si>
  <si>
    <t>ET-AG2635</t>
  </si>
  <si>
    <t>ET-AG5165</t>
  </si>
  <si>
    <t>ET-WAHOME</t>
  </si>
  <si>
    <t>ET-MIXDEN</t>
  </si>
  <si>
    <t>ET-INTDEN</t>
  </si>
  <si>
    <t>E-AGGLOG2</t>
  </si>
  <si>
    <t>2 escort tours</t>
  </si>
  <si>
    <t>E-AGGLOG3</t>
  </si>
  <si>
    <t>3+ escort tours</t>
  </si>
  <si>
    <t>ET-NWORKT</t>
  </si>
  <si>
    <t>ET-NSCHOT</t>
  </si>
  <si>
    <t>ET-NESCOT</t>
  </si>
  <si>
    <t>ET-NPBUST</t>
  </si>
  <si>
    <t>ET-NSHOPT</t>
  </si>
  <si>
    <t>ET-NMEALT</t>
  </si>
  <si>
    <t>ET-NSRECT</t>
  </si>
  <si>
    <t>ET-IWORKS</t>
  </si>
  <si>
    <t>ET-ISCHOS</t>
  </si>
  <si>
    <t>ET-IESCOS</t>
  </si>
  <si>
    <t>ET-IPBUSS</t>
  </si>
  <si>
    <t>ET-ISHOPS</t>
  </si>
  <si>
    <t>ET-IMEALS</t>
  </si>
  <si>
    <t>ET-ISRECS</t>
  </si>
  <si>
    <t>EC-2Tours</t>
  </si>
  <si>
    <t>EC-3Tours</t>
  </si>
  <si>
    <t>PT-FTW</t>
  </si>
  <si>
    <t xml:space="preserve"> 2+ personal business tours</t>
  </si>
  <si>
    <t>PT-PTW</t>
  </si>
  <si>
    <t>PT-RET</t>
  </si>
  <si>
    <t>PT-NWA</t>
  </si>
  <si>
    <t>PT-UNI</t>
  </si>
  <si>
    <t>PT-DAS</t>
  </si>
  <si>
    <t>PT-PAS</t>
  </si>
  <si>
    <t>PT-CU5</t>
  </si>
  <si>
    <t>PT-VLINC</t>
  </si>
  <si>
    <t>PT-LOINC</t>
  </si>
  <si>
    <t>PT-HIINC</t>
  </si>
  <si>
    <t>PT-CARSPD</t>
  </si>
  <si>
    <t>PT-ONLYAD</t>
  </si>
  <si>
    <t>PT-ONLYWK</t>
  </si>
  <si>
    <t>PT-FEMNOC</t>
  </si>
  <si>
    <t>PT-FADCU5</t>
  </si>
  <si>
    <t>PT-FAD515</t>
  </si>
  <si>
    <t>PT-MADCU5</t>
  </si>
  <si>
    <t>PT-MAD515</t>
  </si>
  <si>
    <t>PT-AG1825</t>
  </si>
  <si>
    <t>PT-AG2635</t>
  </si>
  <si>
    <t>PT-AG5165</t>
  </si>
  <si>
    <t>PT-WAHOME</t>
  </si>
  <si>
    <t>PT-MIXDEN</t>
  </si>
  <si>
    <t>PT-INTDEN</t>
  </si>
  <si>
    <t>P-AGGLOG2</t>
  </si>
  <si>
    <t xml:space="preserve"> 2 personal business tours</t>
  </si>
  <si>
    <t>P-AGGLOG3</t>
  </si>
  <si>
    <t>3+ personal business tours</t>
  </si>
  <si>
    <t>PT-NWORKT</t>
  </si>
  <si>
    <t>PT-NSCHOT</t>
  </si>
  <si>
    <t>PT-NESCOT</t>
  </si>
  <si>
    <t>PT-NPBUST</t>
  </si>
  <si>
    <t>PT-NSHOPT</t>
  </si>
  <si>
    <t>PT-NMEALT</t>
  </si>
  <si>
    <t>PT-NSRECT</t>
  </si>
  <si>
    <t>PT-IWORKS</t>
  </si>
  <si>
    <t>PT-IESCOS</t>
  </si>
  <si>
    <t>PT-IPBUSS</t>
  </si>
  <si>
    <t>PT-ISHOPS</t>
  </si>
  <si>
    <t>PT-IMEALS</t>
  </si>
  <si>
    <t>PT-ISRECS</t>
  </si>
  <si>
    <t>PC-2Tours</t>
  </si>
  <si>
    <t>PC-3Tours</t>
  </si>
  <si>
    <t>HT-FTW</t>
  </si>
  <si>
    <t xml:space="preserve"> 2+ shopping tours</t>
  </si>
  <si>
    <t>HT-PTW</t>
  </si>
  <si>
    <t>HT-RET</t>
  </si>
  <si>
    <t>HT-NWA</t>
  </si>
  <si>
    <t>HT-UNI</t>
  </si>
  <si>
    <t>HT-DAS</t>
  </si>
  <si>
    <t>HT-PAS</t>
  </si>
  <si>
    <t>HT-CU5</t>
  </si>
  <si>
    <t>HT-VLINC</t>
  </si>
  <si>
    <t>HT-LOINC</t>
  </si>
  <si>
    <t>HT-HIINC</t>
  </si>
  <si>
    <t>HT-CARSPD</t>
  </si>
  <si>
    <t>HT-ONLYAD</t>
  </si>
  <si>
    <t>HT-ONLYWK</t>
  </si>
  <si>
    <t>HT-FEMNOC</t>
  </si>
  <si>
    <t>HT-FADCU5</t>
  </si>
  <si>
    <t>HT-FAD515</t>
  </si>
  <si>
    <t>HT-MADCU5</t>
  </si>
  <si>
    <t>HT-MAD515</t>
  </si>
  <si>
    <t>HT-AG1825</t>
  </si>
  <si>
    <t>HT-AG2635</t>
  </si>
  <si>
    <t>HT-AG5165</t>
  </si>
  <si>
    <t>HT-WAHOME</t>
  </si>
  <si>
    <t>HT-MIXDEN</t>
  </si>
  <si>
    <t>HT-INTDEN</t>
  </si>
  <si>
    <t>H-AGGLOG2</t>
  </si>
  <si>
    <t xml:space="preserve"> 2 shopping tours</t>
  </si>
  <si>
    <t>H-AGGLOG3</t>
  </si>
  <si>
    <t>3+ shopping tours</t>
  </si>
  <si>
    <t>HT-NWORKT</t>
  </si>
  <si>
    <t>HT-NSCHOT</t>
  </si>
  <si>
    <t>HT-NESCOT</t>
  </si>
  <si>
    <t>HT-NPBUST</t>
  </si>
  <si>
    <t>HT-NSHOPT</t>
  </si>
  <si>
    <t>HT-NMEALT</t>
  </si>
  <si>
    <t>HT-NSRECT</t>
  </si>
  <si>
    <t>HT-IWORKS</t>
  </si>
  <si>
    <t>HT-IESCOS</t>
  </si>
  <si>
    <t>HT-IPBUSS</t>
  </si>
  <si>
    <t>HT-ISHOPS</t>
  </si>
  <si>
    <t>HT-IMEALS</t>
  </si>
  <si>
    <t>HT-ISRECS</t>
  </si>
  <si>
    <t>HC-2Tours</t>
  </si>
  <si>
    <t>HC-3Tours</t>
  </si>
  <si>
    <t>MT-FTW</t>
  </si>
  <si>
    <t xml:space="preserve"> 2+ meal tours</t>
  </si>
  <si>
    <t>MT-PTW</t>
  </si>
  <si>
    <t>MT-RET</t>
  </si>
  <si>
    <t>MT-NWA</t>
  </si>
  <si>
    <t>MT-UNI</t>
  </si>
  <si>
    <t>MT-DAS</t>
  </si>
  <si>
    <t>MT-PAS</t>
  </si>
  <si>
    <t>MT-CU5</t>
  </si>
  <si>
    <t>MT-VLINC</t>
  </si>
  <si>
    <t>MT-LOINC</t>
  </si>
  <si>
    <t>MT-HIINC</t>
  </si>
  <si>
    <t>MT-CARSPD</t>
  </si>
  <si>
    <t>MT-ONLYAD</t>
  </si>
  <si>
    <t>MT-ONLYWK</t>
  </si>
  <si>
    <t>MT-FEMNOC</t>
  </si>
  <si>
    <t>MT-FADCU5</t>
  </si>
  <si>
    <t>MT-FAD515</t>
  </si>
  <si>
    <t>MT-MADCU5</t>
  </si>
  <si>
    <t>MT-MAD515</t>
  </si>
  <si>
    <t>MT-AG1825</t>
  </si>
  <si>
    <t>MT-AG2635</t>
  </si>
  <si>
    <t>MT-AG5165</t>
  </si>
  <si>
    <t>MT-WAHOME</t>
  </si>
  <si>
    <t>MT-MIXDEN</t>
  </si>
  <si>
    <t>MT-INTDEN</t>
  </si>
  <si>
    <t>M-AGGLOG2</t>
  </si>
  <si>
    <t xml:space="preserve"> 2 meal tours</t>
  </si>
  <si>
    <t>M-AGGLOG3</t>
  </si>
  <si>
    <t>3+ meal tours</t>
  </si>
  <si>
    <t>MT-NWORKT</t>
  </si>
  <si>
    <t>MT-NSCHOT</t>
  </si>
  <si>
    <t>MT-NESCOT</t>
  </si>
  <si>
    <t>MT-NPBUST</t>
  </si>
  <si>
    <t>MT-NSHOPT</t>
  </si>
  <si>
    <t>MT-NMEALT</t>
  </si>
  <si>
    <t>MT-NSRECT</t>
  </si>
  <si>
    <t>MT-IWORKS</t>
  </si>
  <si>
    <t>MT-IESCOS</t>
  </si>
  <si>
    <t>MT-IPBUSS</t>
  </si>
  <si>
    <t>MT-ISHOPS</t>
  </si>
  <si>
    <t>MT-IMEALS</t>
  </si>
  <si>
    <t>MT-ISRECS</t>
  </si>
  <si>
    <t>MC-2Tours</t>
  </si>
  <si>
    <t>MC-3Tours</t>
  </si>
  <si>
    <t>RT-FTW</t>
  </si>
  <si>
    <t xml:space="preserve"> 2+ social/rec tours</t>
  </si>
  <si>
    <t>RT-PTW</t>
  </si>
  <si>
    <t>RT-RET</t>
  </si>
  <si>
    <t>RT-NWA</t>
  </si>
  <si>
    <t>RT-UNI</t>
  </si>
  <si>
    <t>RT-DAS</t>
  </si>
  <si>
    <t>RT-PAS</t>
  </si>
  <si>
    <t>RT-CU5</t>
  </si>
  <si>
    <t>RT-VLINC</t>
  </si>
  <si>
    <t>RT-LOINC</t>
  </si>
  <si>
    <t>RT-HIINC</t>
  </si>
  <si>
    <t>RT-CARSPD</t>
  </si>
  <si>
    <t>RT-ONLYAD</t>
  </si>
  <si>
    <t>RT-ONLYWK</t>
  </si>
  <si>
    <t>RT-FEMNOC</t>
  </si>
  <si>
    <t>RT-FADCU5</t>
  </si>
  <si>
    <t>RT-FAD515</t>
  </si>
  <si>
    <t>RT-MADCU5</t>
  </si>
  <si>
    <t>RT-MAD515</t>
  </si>
  <si>
    <t>RT-AG1825</t>
  </si>
  <si>
    <t>RT-AG2635</t>
  </si>
  <si>
    <t>RT-AG5165</t>
  </si>
  <si>
    <t>RT-WAHOME</t>
  </si>
  <si>
    <t>RT-MIXDEN</t>
  </si>
  <si>
    <t>RT-INTDEN</t>
  </si>
  <si>
    <t>R-AGGLOG2</t>
  </si>
  <si>
    <t xml:space="preserve"> 2 social/rec tours</t>
  </si>
  <si>
    <t>R-AGGLOG3</t>
  </si>
  <si>
    <t>3+ social/rec tours</t>
  </si>
  <si>
    <t>RT-NWORKT</t>
  </si>
  <si>
    <t>RT-NSCHOT</t>
  </si>
  <si>
    <t>RT-NESCOT</t>
  </si>
  <si>
    <t>RT-NPBUST</t>
  </si>
  <si>
    <t>RT-NSHOPT</t>
  </si>
  <si>
    <t>RT-NMEALT</t>
  </si>
  <si>
    <t>RT-NSRECT</t>
  </si>
  <si>
    <t>RT-IWORKS</t>
  </si>
  <si>
    <t>RT-IESCOS</t>
  </si>
  <si>
    <t>RT-IPBUSS</t>
  </si>
  <si>
    <t>RT-ISHOPS</t>
  </si>
  <si>
    <t>RT-IMEALS</t>
  </si>
  <si>
    <t>RT-ISRECS</t>
  </si>
  <si>
    <t>RC-2Tours</t>
  </si>
  <si>
    <t>RC-3Tours</t>
  </si>
  <si>
    <t>0030  -.37</t>
  </si>
  <si>
    <t>5095338E+04  -.11019</t>
  </si>
  <si>
    <t>0812553E+05  -.333057501086E+04</t>
  </si>
  <si>
    <t>Scho</t>
  </si>
  <si>
    <t>olLocation</t>
  </si>
  <si>
    <t>(SACOG2000 MNL v1201</t>
  </si>
  <si>
    <t>, NL v1301)</t>
  </si>
  <si>
    <t>16:42:20 on  5 Apr 12</t>
  </si>
  <si>
    <t xml:space="preserve">schoolAwayFromHomeFlag * sampling Adjustment Factor                                                     </t>
  </si>
  <si>
    <t xml:space="preserve">schoolAwayFromHomeFlag * IsChildUnder5Flag * schoolTourLogsum                                           </t>
  </si>
  <si>
    <t xml:space="preserve">schoolAwayFromHomeFlag * IsChildAge5Through15Flag * schoolTourLogsum                                    </t>
  </si>
  <si>
    <t xml:space="preserve">schoolAwayFromHomeFlag * IsDrivingAgeStudentFlag * schoolTourLogsum                                     </t>
  </si>
  <si>
    <t xml:space="preserve">schoolAwayFromHomeFlag * IsUniversityStudentFlag * schoolTourLogsum                                     </t>
  </si>
  <si>
    <t xml:space="preserve">schoolAwayFromHomeFlag * (not IsStudentAge)Flag * schoolTourLogsum                                      </t>
  </si>
  <si>
    <t xml:space="preserve">schoolAwayFromHomeFlag * IsChildUnder5Flag *  [One-way drive dist--0-1 mi (10s of mi)]                  </t>
  </si>
  <si>
    <t xml:space="preserve">schoolAwayFromHomeFlag * IsChildUnder5Flag * [One-way drive dist--1-5 mi (10s of mi)]                   </t>
  </si>
  <si>
    <t xml:space="preserve">schoolAwayFromHomeFlag * IsChildUnder5Flag * [One-way drive dist--5+ mi (10s of mi)]                    </t>
  </si>
  <si>
    <t xml:space="preserve">schoolAwayFromHomeFlag * IsChildAge5Through15Flag *  [One-way drive dist--0-1 mi (10s of mi)]           </t>
  </si>
  <si>
    <t xml:space="preserve">schoolAwayFromHomeFlag * IsChildAge5Through15Flag * [One-way drive dist--1-5 mi (10s of mi)]            </t>
  </si>
  <si>
    <t xml:space="preserve">schoolAwayFromHomeFlag * IsChildAge5Through15Flag * [One-way drive dist--5+ mi (10s of mi)]             </t>
  </si>
  <si>
    <t xml:space="preserve">schoolAwayFromHomeFlag * IsDrivingAgeStudentFlag * LN(1 + one-way drive dist (10s of mi))               </t>
  </si>
  <si>
    <t xml:space="preserve">schoolAwayFromHomeFlag * IsUniversityStudentFlag * LN(1 + one-way drive dist (10s of mi))               </t>
  </si>
  <si>
    <t xml:space="preserve">schoolAwayFromHomeFlag * (not IsStudentAge)Flag * LN(1 + one-way drive dist (10s of mi))                </t>
  </si>
  <si>
    <t xml:space="preserve">schoolAwayFromHomeFlag * (not IsStudentAge)Flag * distanceFromWork                                      </t>
  </si>
  <si>
    <t xml:space="preserve">schoolAwayFromHomeFlag * IsChildUnder5Flag * aggregateLogsum                                            </t>
  </si>
  <si>
    <t xml:space="preserve">schoolAwayFromHomeFlag * IsChildAge5Through15Flag * aggregateLogsum                                     </t>
  </si>
  <si>
    <t xml:space="preserve">schoolAwayFromHomeFlag * IsDrivingAgeStudentFlag * aggregateLogsum                                      </t>
  </si>
  <si>
    <t xml:space="preserve">schoolAwayFromHomeFlag * IsUniversityStudentFlag * aggregateLogsum                                      </t>
  </si>
  <si>
    <t xml:space="preserve">schoolAwayFromHomeFlag * (not IsStudentAge)Flag * aggregateLogsum                                       </t>
  </si>
  <si>
    <t xml:space="preserve">schoolAwayFromHomeFlag * IsChildUnder5Flag * HouseholdsBuffer2 * 0.01                                   </t>
  </si>
  <si>
    <t xml:space="preserve">schoolAwayFromHomeFlag * IsChildUnder5Flag * StudentsHighSchoolBuffer1 * 0.01                           </t>
  </si>
  <si>
    <t xml:space="preserve">schoolAwayFromHomeFlag * (not IsAdult)Flag * StudentsUniversityBuffer2 * 0.01                           </t>
  </si>
  <si>
    <t xml:space="preserve">schoolAwayFromHomeFlag * IsChildAge5Through15Flag * StudentsK8Buffer1 * 0.01                            </t>
  </si>
  <si>
    <t xml:space="preserve">schoolAwayFromHomeFlag * IsDrivingAgeStudentFlag * StudentsHighSchoolBuffer1 * 0.01                     </t>
  </si>
  <si>
    <t xml:space="preserve">schoolAwayFromHomeFlag * IsUniversityStudentFlag * EmploymentEducationBuffer1 * 0.01                    </t>
  </si>
  <si>
    <t xml:space="preserve">schoolAwayFromHomeFlag * IsAdultFlag * StudentsUniversityBuffer1 * 0.01                                 </t>
  </si>
  <si>
    <t xml:space="preserve">schoolAwayFromHomeFlag * IsAdultFlag * StudentsUniversityBuffer2 * 0.01                                 </t>
  </si>
  <si>
    <t xml:space="preserve">schoolAwayFromHomeFlag * IsAdultFlag * StudentsK8Buffer1 * 0.01                                         </t>
  </si>
  <si>
    <t xml:space="preserve">schoolAtHomeFlag                                                                                        </t>
  </si>
  <si>
    <t xml:space="preserve">schoolAtHomeFlag * (not person.IsStudentAge)Flag                                                        </t>
  </si>
  <si>
    <t xml:space="preserve">schoolAtHomeFlag * Household Size                                                                       </t>
  </si>
  <si>
    <t>LSM_060</t>
  </si>
  <si>
    <t>Gamma61</t>
  </si>
  <si>
    <t xml:space="preserve">schoolAwayFromHomeFlag * IsChildUnder5Flag * EmploymentEducation            </t>
  </si>
  <si>
    <t>Gamma62</t>
  </si>
  <si>
    <t xml:space="preserve">schoolAwayFromHomeFlag * IsChildUnder5Flag * EmploymentService              </t>
  </si>
  <si>
    <t>Gamma63</t>
  </si>
  <si>
    <t xml:space="preserve">schoolAwayFromHomeFlag * IsChildUnder5Flag * EmploymentOffice               </t>
  </si>
  <si>
    <t>Gamma64</t>
  </si>
  <si>
    <t xml:space="preserve">schoolAwayFromHomeFlag * IsChildUnder5Flag * EmploymentTotal                </t>
  </si>
  <si>
    <t>Gamma65</t>
  </si>
  <si>
    <t xml:space="preserve">schoolAwayFromHomeFlag * IsChildUnder5Flag * Households                     </t>
  </si>
  <si>
    <t>Gamma66</t>
  </si>
  <si>
    <t xml:space="preserve">schoolAwayFromHomeFlag * IsChildUnder5Flag * StudentsK12                    </t>
  </si>
  <si>
    <t>Gamma67</t>
  </si>
  <si>
    <t xml:space="preserve">schoolAwayFromHomeFlag * IsChildAge5Through15Flag * EmploymentEducation     </t>
  </si>
  <si>
    <t>Gamma68</t>
  </si>
  <si>
    <t xml:space="preserve">schoolAwayFromHomeFlag * IsChildAge5Through15Flag * EmploymentService       </t>
  </si>
  <si>
    <t>Gamma69</t>
  </si>
  <si>
    <t xml:space="preserve">schoolAwayFromHomeFlag * IsChildAge5Through15Flag * EmploymentOffice        </t>
  </si>
  <si>
    <t>Gamma70</t>
  </si>
  <si>
    <t xml:space="preserve">schoolAwayFromHomeFlag * IsChildAge5Through15Flag * EmploymentTotal         </t>
  </si>
  <si>
    <t>Gamma71</t>
  </si>
  <si>
    <t xml:space="preserve">schoolAwayFromHomeFlag * IsChildAge5Through15Flag * Households              </t>
  </si>
  <si>
    <t>Gamma72</t>
  </si>
  <si>
    <t xml:space="preserve">schoolAwayFromHomeFlag * IsChildAge5Through15Flag * StudentsK12             </t>
  </si>
  <si>
    <t>Gamma73</t>
  </si>
  <si>
    <t xml:space="preserve">schoolAwayFromHomeFlag * IsDrivingAgeStudentFlag * EmploymentEducation      </t>
  </si>
  <si>
    <t>Gamma74</t>
  </si>
  <si>
    <t xml:space="preserve">schoolAwayFromHomeFlag * IsDrivingAgeStudentFlag * EmploymentService        </t>
  </si>
  <si>
    <t>Gamma75</t>
  </si>
  <si>
    <t xml:space="preserve">schoolAwayFromHomeFlag * IsDrivingAgeStudentFlag * EmploymentOffice         </t>
  </si>
  <si>
    <t>Gamma76</t>
  </si>
  <si>
    <t xml:space="preserve">schoolAwayFromHomeFlag * IsDrivingAgeStudentFlag * EmploymentTotal          </t>
  </si>
  <si>
    <t>Gamma77</t>
  </si>
  <si>
    <t xml:space="preserve">schoolAwayFromHomeFlag * IsDrivingAgeStudentFlag * Households               </t>
  </si>
  <si>
    <t>Gamma78</t>
  </si>
  <si>
    <t xml:space="preserve">schoolAwayFromHomeFlag * IsDrivingAgeStudentFlag * StudentsK12              </t>
  </si>
  <si>
    <t>Gamma79</t>
  </si>
  <si>
    <t xml:space="preserve">schoolAwayFromHomeFlag * IsAdultFlag * EmploymentEducation                  </t>
  </si>
  <si>
    <t>Gamma80</t>
  </si>
  <si>
    <t xml:space="preserve">schoolAwayFromHomeFlag * IsAdultFlag * EmploymentService                    </t>
  </si>
  <si>
    <t>Gamma81</t>
  </si>
  <si>
    <t xml:space="preserve">schoolAwayFromHomeFlag * IsAdultFlag * EmploymentOffice                     </t>
  </si>
  <si>
    <t>Gamma82</t>
  </si>
  <si>
    <t xml:space="preserve">schoolAwayFromHomeFlag * IsAdultFlag * EmploymentTotal                      </t>
  </si>
  <si>
    <t>Gamma83</t>
  </si>
  <si>
    <t xml:space="preserve">schoolAwayFromHomeFlag * IsAdultFlag * StudentsUniversity                   </t>
  </si>
  <si>
    <t>Gamma84</t>
  </si>
  <si>
    <t xml:space="preserve">schoolAwayFromHomeFlag * IsAdultFlag * StudentsK12                          </t>
  </si>
  <si>
    <t>Gamma0098</t>
  </si>
  <si>
    <t xml:space="preserve">SchoolAtHomeFlag * 100                                                      </t>
  </si>
  <si>
    <t>Nest</t>
  </si>
  <si>
    <t>Logsum of conditional alternatives in atHome vs awayFromHome usual school location choice</t>
  </si>
  <si>
    <t>1852  -.45</t>
  </si>
  <si>
    <t>1618412E+04  -.71269</t>
  </si>
  <si>
    <t>1686213E+04  -.408173983140E+04</t>
  </si>
  <si>
    <t>ol tour mo</t>
  </si>
  <si>
    <t>de</t>
  </si>
  <si>
    <t>choice</t>
  </si>
  <si>
    <t>14:17:24 on  2 Apr 12</t>
  </si>
  <si>
    <t>1   .191135877837</t>
  </si>
  <si>
    <t>sb-const</t>
  </si>
  <si>
    <t>sb-chun5</t>
  </si>
  <si>
    <t>sb-univtr</t>
  </si>
  <si>
    <t>wt-carslt</t>
  </si>
  <si>
    <t>wt-chun5</t>
  </si>
  <si>
    <t>wt-univtr</t>
  </si>
  <si>
    <t>wt-ch1617</t>
  </si>
  <si>
    <t>sr-incu25</t>
  </si>
  <si>
    <t>sr-inc255</t>
  </si>
  <si>
    <t>0 F</t>
  </si>
  <si>
    <t>sr-chun5</t>
  </si>
  <si>
    <t>da-incu25</t>
  </si>
  <si>
    <t>da-inco75</t>
  </si>
  <si>
    <t>da-ch1617</t>
  </si>
  <si>
    <t>bi-univtr</t>
  </si>
  <si>
    <t>wk-univtr</t>
  </si>
  <si>
    <t>2   .413027407191</t>
  </si>
  <si>
    <t>tr-ologts</t>
  </si>
  <si>
    <t>tr-dmixed</t>
  </si>
  <si>
    <t>3   .636144363905E-04</t>
  </si>
  <si>
    <t>wk-dmixed</t>
  </si>
  <si>
    <t>1568  -.24</t>
  </si>
  <si>
    <t>1890127E+04  -.27332</t>
  </si>
  <si>
    <t>1671462E+04  -.193166104036E+04</t>
  </si>
  <si>
    <t>school tou</t>
  </si>
  <si>
    <t>rs</t>
  </si>
  <si>
    <t>15:24:18 on  7 Apr 12</t>
  </si>
  <si>
    <t>1   .144719460918</t>
  </si>
  <si>
    <t>dur0-2</t>
  </si>
  <si>
    <t>dur=9</t>
  </si>
  <si>
    <t>dur=10</t>
  </si>
  <si>
    <t>dur=11</t>
  </si>
  <si>
    <t>1   .186101230999E-01</t>
  </si>
  <si>
    <t>1   .347103047964E-01</t>
  </si>
  <si>
    <t>1   .209206377095E-01</t>
  </si>
  <si>
    <t>1   .834119377460E-02</t>
  </si>
  <si>
    <t>1   .838002977703E-02</t>
  </si>
  <si>
    <t>rs*mt-arr</t>
  </si>
  <si>
    <t>2   .739175226046E-02</t>
  </si>
  <si>
    <t>rs*mt-dur</t>
  </si>
  <si>
    <t>1   .785445932368E-02</t>
  </si>
  <si>
    <t>1   .179160136509E-01</t>
  </si>
  <si>
    <t>1   .151247039989E-01</t>
  </si>
  <si>
    <t>arrpused</t>
  </si>
  <si>
    <t>deppused</t>
  </si>
  <si>
    <t>1   .385636338485E-01</t>
  </si>
  <si>
    <t>1   .301211486939E-01</t>
  </si>
  <si>
    <t>ftwk-arr</t>
  </si>
  <si>
    <t>ftwk-dur</t>
  </si>
  <si>
    <t>1422  -.64</t>
  </si>
  <si>
    <t>4491962E+04  -.98901</t>
  </si>
  <si>
    <t>7443631E+04  -.670824784665E+04</t>
  </si>
  <si>
    <t>Tran</t>
  </si>
  <si>
    <t>sit pass o</t>
  </si>
  <si>
    <t>wne</t>
  </si>
  <si>
    <t>rship</t>
  </si>
  <si>
    <t>16:45:38 on  7 Apr 12</t>
  </si>
  <si>
    <t>Pass_Cons</t>
  </si>
  <si>
    <t>UnivStud</t>
  </si>
  <si>
    <t>RetiredA</t>
  </si>
  <si>
    <t>NonWorkA</t>
  </si>
  <si>
    <t>HiScStud</t>
  </si>
  <si>
    <t>ChildU16</t>
  </si>
  <si>
    <t>LogHHIncm</t>
  </si>
  <si>
    <t>MsgUWParc</t>
  </si>
  <si>
    <t>MsgUSParc</t>
  </si>
  <si>
    <t>HomeTDist</t>
  </si>
  <si>
    <t>1 F</t>
  </si>
  <si>
    <t>2 F</t>
  </si>
  <si>
    <t>X F</t>
  </si>
  <si>
    <t>UWNoPath</t>
  </si>
  <si>
    <t>UWGTDiff</t>
  </si>
  <si>
    <t>1   .695391336311E-02</t>
  </si>
  <si>
    <t>USNoPath</t>
  </si>
  <si>
    <t>HAgLSWork</t>
  </si>
  <si>
    <t>1   .331812586969E-01</t>
  </si>
  <si>
    <t>HAgLSStud</t>
  </si>
  <si>
    <t>HAgLSNonW</t>
  </si>
  <si>
    <t>HAgLSReti</t>
  </si>
  <si>
    <t>WAgLSWork</t>
  </si>
  <si>
    <t>SAGLSScho</t>
  </si>
  <si>
    <t>CostChang</t>
  </si>
  <si>
    <t>e T</t>
  </si>
  <si>
    <t>9920  -.38</t>
  </si>
  <si>
    <t>5104775E+04  -.68760</t>
  </si>
  <si>
    <t>2003116E+04  -.305289685578E+04</t>
  </si>
  <si>
    <t>level mod</t>
  </si>
  <si>
    <t>e c</t>
  </si>
  <si>
    <t>hoice</t>
  </si>
  <si>
    <t>14:23:09 on  3 Apr 12</t>
  </si>
  <si>
    <t>2   .451968981162E-01</t>
  </si>
  <si>
    <t>da-inc254</t>
  </si>
  <si>
    <t>5 F</t>
  </si>
  <si>
    <t>bi-ageu35</t>
  </si>
  <si>
    <t>bi-ointd</t>
  </si>
  <si>
    <t>1   .593755363399E-02</t>
  </si>
  <si>
    <t>wk-ageu35</t>
  </si>
  <si>
    <t>wk-ointd</t>
  </si>
  <si>
    <t>1   .394652594884E-02</t>
  </si>
  <si>
    <t>mainmode</t>
  </si>
  <si>
    <t>mm-onlyob</t>
  </si>
  <si>
    <t>mm-onlyrt</t>
  </si>
  <si>
    <t>mm-frstob</t>
  </si>
  <si>
    <t>mm-frstrt</t>
  </si>
  <si>
    <t>mm-lastob</t>
  </si>
  <si>
    <t>1   .103445709880</t>
  </si>
  <si>
    <t>mm-lastrt</t>
  </si>
  <si>
    <t>s3-wttour</t>
  </si>
  <si>
    <t>s3-sbtour</t>
  </si>
  <si>
    <t>s2-wttour</t>
  </si>
  <si>
    <t>s2-sbtour</t>
  </si>
  <si>
    <t>s2-s3tour</t>
  </si>
  <si>
    <t>da-dttour</t>
  </si>
  <si>
    <t>da-wttour</t>
  </si>
  <si>
    <t>da-s3tour</t>
  </si>
  <si>
    <t>da-s2tour</t>
  </si>
  <si>
    <t>bi-wttour</t>
  </si>
  <si>
    <t>bi-sbtour</t>
  </si>
  <si>
    <t>bi-s2tour</t>
  </si>
  <si>
    <t>1   .362713958669</t>
  </si>
  <si>
    <t>bi-datour</t>
  </si>
  <si>
    <t>wk-wktour</t>
  </si>
  <si>
    <t>wk-sctour</t>
  </si>
  <si>
    <t>bi-wbtour</t>
  </si>
  <si>
    <t>sr-wktour</t>
  </si>
  <si>
    <t>sr-sctour</t>
  </si>
  <si>
    <t>sr-estour</t>
  </si>
  <si>
    <t>sr-shtour</t>
  </si>
  <si>
    <t>sr-metour</t>
  </si>
  <si>
    <t>sr-srtour</t>
  </si>
  <si>
    <t>1   .214894454187</t>
  </si>
  <si>
    <t>sr-escwka</t>
  </si>
  <si>
    <t>m F</t>
  </si>
  <si>
    <t>sr-wkescp</t>
  </si>
  <si>
    <t>sr-hmesca</t>
  </si>
  <si>
    <t>sr-hmescm</t>
  </si>
  <si>
    <t>sr-hmescp</t>
  </si>
  <si>
    <t>sr-hmesce</t>
  </si>
  <si>
    <t>sr-eschma</t>
  </si>
  <si>
    <t>sr-eschmm</t>
  </si>
  <si>
    <t>sr-eschmp</t>
  </si>
  <si>
    <t>sr-eschme</t>
  </si>
  <si>
    <t>Theta0099</t>
  </si>
  <si>
    <t>9627  -.19</t>
  </si>
  <si>
    <t>9301398E+05  -.36148</t>
  </si>
  <si>
    <t>2799747E+05  -.105020796450E+05</t>
  </si>
  <si>
    <t>MOD</t>
  </si>
  <si>
    <t>25 TOD int</t>
  </si>
  <si>
    <t>erm</t>
  </si>
  <si>
    <t>ediate stops</t>
  </si>
  <si>
    <t>17:36:04 on  3 Apr 12</t>
  </si>
  <si>
    <t>1   .725199218227E-01</t>
  </si>
  <si>
    <t>ctime</t>
  </si>
  <si>
    <t>ttime</t>
  </si>
  <si>
    <t>deppfrac</t>
  </si>
  <si>
    <t>n T</t>
  </si>
  <si>
    <t>stopsdawi</t>
  </si>
  <si>
    <t>dep13-15</t>
  </si>
  <si>
    <t>wtout-arr</t>
  </si>
  <si>
    <t>wtout-dur</t>
  </si>
  <si>
    <t>wtret-arr</t>
  </si>
  <si>
    <t>wtret-dur</t>
  </si>
  <si>
    <t>otret-arr</t>
  </si>
  <si>
    <t>otret-dur</t>
  </si>
  <si>
    <t>wbast-arr</t>
  </si>
  <si>
    <t>wbast-dur</t>
  </si>
  <si>
    <t>1   .497272805650E-01</t>
  </si>
  <si>
    <t>1   .193806873240E-01</t>
  </si>
  <si>
    <t>1   .242161560023E-01</t>
  </si>
  <si>
    <t>pbus-arr</t>
  </si>
  <si>
    <t>pbus-dur</t>
  </si>
  <si>
    <t>2   .185096213328E-01</t>
  </si>
  <si>
    <t>scho-arr</t>
  </si>
  <si>
    <t>scho-dur</t>
  </si>
  <si>
    <t>8977  -.21</t>
  </si>
  <si>
    <t>2787577E+05  -.25301</t>
  </si>
  <si>
    <t>6976837E+05  -.130574803088E+05</t>
  </si>
  <si>
    <t>work</t>
  </si>
  <si>
    <t>based tou</t>
  </si>
  <si>
    <t>r f</t>
  </si>
  <si>
    <t>requency and purpose</t>
  </si>
  <si>
    <t>wbfreq0501.ALO</t>
  </si>
  <si>
    <t>12:39:34 on  6 Apr 12</t>
  </si>
  <si>
    <t>1);</t>
  </si>
  <si>
    <t>(nCallsForTour &gt; 1).ToFlag());</t>
  </si>
  <si>
    <t>Math.Log(personDay.HomeBasedTours));</t>
  </si>
  <si>
    <t>personDay.HasTwoOrMoreWorkTours.ToFlag());</t>
  </si>
  <si>
    <t>noCarsFlag);</t>
  </si>
  <si>
    <t>carCompetitionFlag);</t>
  </si>
  <si>
    <t>workAggregateLogsum);</t>
  </si>
  <si>
    <t>k8HighSchoolQtrMileLog);</t>
  </si>
  <si>
    <t>Theta0050</t>
  </si>
  <si>
    <t>logsum from 'purpose-specific stop' alternatives in choice between 'more stops' and 'no more stops'</t>
  </si>
  <si>
    <t>2386  -.15</t>
  </si>
  <si>
    <t>2394409E+04  -.22966</t>
  </si>
  <si>
    <t>7942815E+04  -.137608319294E+04</t>
  </si>
  <si>
    <t>tou</t>
  </si>
  <si>
    <t>r mode choice</t>
  </si>
  <si>
    <t>15:55:36 on  2 Apr 12</t>
  </si>
  <si>
    <t>da-inc255</t>
  </si>
  <si>
    <t>da-dtowor</t>
  </si>
  <si>
    <t>k F</t>
  </si>
  <si>
    <t>da-stowor</t>
  </si>
  <si>
    <t>1   1.02046275710</t>
  </si>
  <si>
    <t>bi-btowor</t>
  </si>
  <si>
    <t>wk-wtowor</t>
  </si>
  <si>
    <t>k T</t>
  </si>
  <si>
    <t>sr-dtowor</t>
  </si>
  <si>
    <t>sr-stowor</t>
  </si>
  <si>
    <t>595  -.70</t>
  </si>
  <si>
    <t>7733112E+03  -.10078</t>
  </si>
  <si>
    <t>0587887E+04  -.516050109513E+03</t>
  </si>
  <si>
    <t>workbased</t>
  </si>
  <si>
    <t>sub</t>
  </si>
  <si>
    <t>tour</t>
  </si>
  <si>
    <t>15:34:39 on  7 Apr 12</t>
  </si>
  <si>
    <t>587  -220</t>
  </si>
  <si>
    <t>8016249      -2901.9</t>
  </si>
  <si>
    <t>8920535       1.00000000000</t>
  </si>
  <si>
    <t>Destinati</t>
  </si>
  <si>
    <t>on</t>
  </si>
  <si>
    <t>(SACOG2000 MNL v2203</t>
  </si>
  <si>
    <t>and NL v2301)</t>
  </si>
  <si>
    <t>16:16:55 on  5 Apr 12</t>
  </si>
  <si>
    <t xml:space="preserve">workAwayFromHomeFlag * sampleItem.AdjustmentFactor                                                                             </t>
  </si>
  <si>
    <t xml:space="preserve">workAwayFromHomeFlag * IsFulltimeWorkerFlag * workTourLogsum                                                                   </t>
  </si>
  <si>
    <t xml:space="preserve">workAwayFromHomeFlag * IsPartTimeWorkerFlag * workTourLogsum                                                                   </t>
  </si>
  <si>
    <t xml:space="preserve">workAwayFromHomeFlag * IsNotFullOrPartTimeWorkerFlag * workTourLogsum                                                          </t>
  </si>
  <si>
    <t xml:space="preserve">workAwayFromHomeFlag * LN(1 + one-way drive dist (10s of mi))                                                                  </t>
  </si>
  <si>
    <t xml:space="preserve">workAwayFromHomeFlag * IsFulltimeWorkerFlag * [One-way drive dist--0-3.5 mi (10s of mi)]                                       </t>
  </si>
  <si>
    <t xml:space="preserve">workAwayFromHomeFlag * IsFulltimeWorkerFlag * [One-way drive dist--3.5-10 mi (10s of mi)]                                      </t>
  </si>
  <si>
    <t xml:space="preserve">workAwayFromHomeFlag * IsFulltimeWorkerFlag * [One-way drive dist--10+ mi (10s of mi)]                                         </t>
  </si>
  <si>
    <t xml:space="preserve">workAwayFromHomeFlag * IsPartTimeWorkerFlag * LN(1 + one-way drive dist (10s of mi))                                           </t>
  </si>
  <si>
    <t xml:space="preserve">workAwayFromHomeFlag * IsNotFullOrPartTimeWorkerFlag * LN(1 + one-way drive dist (10s of mi))                                  </t>
  </si>
  <si>
    <t xml:space="preserve">workAwayFromHomeFlag * Has0To15KIncomeFlag * LN(1 + one-way drive dist (10s of mi))                                            </t>
  </si>
  <si>
    <t xml:space="preserve">workAwayFromHomeFlag * Has50To75KIncomeFlag * LN(1 + one-way drive dist (10s of mi))                                           </t>
  </si>
  <si>
    <t xml:space="preserve">workAwayFromHomeFlag * Has75To100KIncomeFlag * LN(1 + one-way drive dist (10s of mi))                                          </t>
  </si>
  <si>
    <t xml:space="preserve">workAwayFromHomeFlag * IsFemaleFlag * LN(1 + one-way drive dist (10s of mi))                                                   </t>
  </si>
  <si>
    <t xml:space="preserve">workAwayFromHomeFlag * IsStudentAgeFlag * distanceFromSchool                                                                   </t>
  </si>
  <si>
    <t xml:space="preserve">workAwayFromHomeFlag * IsFulltimeWorkerFlag * aggregateLogsum                                                                  </t>
  </si>
  <si>
    <t xml:space="preserve">workAwayFromHomeFlag * IsPartTimeWorkerFlag * aggregateLogsum                                                                  </t>
  </si>
  <si>
    <t xml:space="preserve">workAwayFromHomeFlag * IsNotFullOrPartTimeWorkerFlag * aggregateLogsum                                                         </t>
  </si>
  <si>
    <t xml:space="preserve">workAwayFromHomeFlag * parcelParkingDensity                                                                                    </t>
  </si>
  <si>
    <t xml:space="preserve">workAwayFromHomeFlag * c34Ratio                                                                                                </t>
  </si>
  <si>
    <t xml:space="preserve">workAwayFromHomeFlag * HasValidIncomeFlag * LN(1 + employmentserviceBuffer2)                                                   </t>
  </si>
  <si>
    <t xml:space="preserve">workAwayFromHomeFlag * HasValidIncomeFlag * LN(1 + employmenteducationBuffer2)                                                 </t>
  </si>
  <si>
    <t xml:space="preserve">workAwayFromHomeFlag * HasValidIncomeFlag * LN(1 + employmentfoodBuffer2)                                                      </t>
  </si>
  <si>
    <t xml:space="preserve">workAwayFromHomeFlag * HasValidIncomeFlag * LN(1 + employmentgovernmentBuffer2)                                                </t>
  </si>
  <si>
    <t xml:space="preserve">workAwayFromHomeFlag * HasValidIncomeFlag * LN(1 + employmentofficeBuffer2)                                                    </t>
  </si>
  <si>
    <t xml:space="preserve">workAwayFromHomeFlag * HasValidIncomeFlag * LN(1 + employmentmedicalBuffer2)                                                   </t>
  </si>
  <si>
    <t xml:space="preserve">workAwayFromHomeFlag * HasValidIncomeFlag * LN(1 + householdsBuffer2)                                                          </t>
  </si>
  <si>
    <t xml:space="preserve">workAwayFromHomeFlag * HasValidIncomeFlag * LN(1 + studentsUniversityBuffer2)                                                  </t>
  </si>
  <si>
    <t xml:space="preserve">workAwayFromHomeFlag * HasValidIncomeFlag * IsFulltimeWorkerFlag * LN(1 + studentsK12Buffer2)                                  </t>
  </si>
  <si>
    <t xml:space="preserve">workAwayFromHomeFlag * HasValidIncomeFlag * IsFulltimeWorkerFlag * LN(1 + studentsUniversityBuffer2)                           </t>
  </si>
  <si>
    <t xml:space="preserve">workAwayFromHomeFlag * HasValidIncomeFlag * IsPartTimeWorkerFlag * LN(1 + employmentIndustrialAgricultureConstructionBuffer2)  </t>
  </si>
  <si>
    <t xml:space="preserve">workAwayFromHomeFlag * HasValidIncomeFlag * IsNotFullOrPartTimeWorkerFlag * LN(1 + employmentfoodBuffer2)                      </t>
  </si>
  <si>
    <t xml:space="preserve">workAwayFromHomeFlag * HasValidIncomeFlag * IsNotFullOrPartTimeWorkerFlag * LN(1 + employmentmedicalBuffer2)                   </t>
  </si>
  <si>
    <t xml:space="preserve">workAwayFromHomeFlag * IsFulltimeWorkerFlag * Has75KPlusIncomeFlag * LN(1 + employmentTotalBuffer2)                            </t>
  </si>
  <si>
    <t xml:space="preserve">workAwayFromHomeFlag * IsNotFullOrPartTimeWorkerFlag * HasLowIncomeFlag * LN(1 + employmentgovernmentBuffer2)                  </t>
  </si>
  <si>
    <t xml:space="preserve">workAwayFromHomeFlag * IsNotFullOrPartTimeWorkerFlag * HasLowIncomeFlag * LN(1 + employmentemploymentTotalBuffer2)             </t>
  </si>
  <si>
    <t xml:space="preserve">workAtHomeFlag                                                                                                                 </t>
  </si>
  <si>
    <t xml:space="preserve">workAtHomeFlag * IsPartTimeWorkerFlag                                                                                          </t>
  </si>
  <si>
    <t xml:space="preserve">workAtHomeFlag * IsStudentAgeFlag                                                                                              </t>
  </si>
  <si>
    <t xml:space="preserve">workAtHomeFlag * IsFemaleFlag                                                                                                  </t>
  </si>
  <si>
    <t>LSM_050</t>
  </si>
  <si>
    <t>Gamma51</t>
  </si>
  <si>
    <t xml:space="preserve">workAwayFromHomeFlag * HasValidIncomeFlag * EmploymentService                                                            </t>
  </si>
  <si>
    <t>Gamma52</t>
  </si>
  <si>
    <t xml:space="preserve">workAwayFromHomeFlag * HasValidIncomeFlag * EmploymentEducation                                                          </t>
  </si>
  <si>
    <t>Gamma53</t>
  </si>
  <si>
    <t xml:space="preserve">workAwayFromHomeFlag * HasValidIncomeFlag * EmploymentFood                                                               </t>
  </si>
  <si>
    <t>Gamma54</t>
  </si>
  <si>
    <t xml:space="preserve">workAwayFromHomeFlag * HasValidIncomeFlag * EmploymentGovernment                                                         </t>
  </si>
  <si>
    <t>Gamma55</t>
  </si>
  <si>
    <t xml:space="preserve">workAwayFromHomeFlag * HasValidIncomeFlag * EmploymentOffice                                                             </t>
  </si>
  <si>
    <t>Gamma56</t>
  </si>
  <si>
    <t xml:space="preserve">workAwayFromHomeFlag * HasValidIncomeFlag * EmploymentRetail                                                             </t>
  </si>
  <si>
    <t>Gamma57</t>
  </si>
  <si>
    <t xml:space="preserve">workAwayFromHomeFlag * HasValidIncomeFlag * EmploymentMedical                                                            </t>
  </si>
  <si>
    <t>Gamma58</t>
  </si>
  <si>
    <t xml:space="preserve">workAwayFromHomeFlag * HasValidIncomeFlag * employmentIndustrialAgricultureConstruction                                  </t>
  </si>
  <si>
    <t>Gamma59</t>
  </si>
  <si>
    <t xml:space="preserve">workAwayFromHomeFlag * HasValidIncomeFlag * StudentsUniversity                                                           </t>
  </si>
  <si>
    <t>Gamma60</t>
  </si>
  <si>
    <t xml:space="preserve">workAwayFromHomeFlag * HasValidIncomeFlag * IsFulltimeWorkerFlag * EmploymentGovernment                                  </t>
  </si>
  <si>
    <t xml:space="preserve">workAwayFromHomeFlag * HasValidIncomeFlag * IsFulltimeWorkerFlag * employmentIndustrialAgricultureConstruction           </t>
  </si>
  <si>
    <t xml:space="preserve">workAwayFromHomeFlag * HasValidIncomeFlag * IsPartTimeWorkerFlag * employmentIndustrialAgricultureConstruction           </t>
  </si>
  <si>
    <t xml:space="preserve">workAwayFromHomeFlag * HasValidIncomeFlag * IsNotFullOrPartTimeWorkerFlag * EmploymentEducation                          </t>
  </si>
  <si>
    <t xml:space="preserve">workAwayFromHomeFlag * HasValidIncomeFlag * IsNotFullOrPartTimeWorkerFlag * EmploymentFood                               </t>
  </si>
  <si>
    <t xml:space="preserve">workAwayFromHomeFlag * HasValidIncomeFlag * IsNotFullOrPartTimeWorkerFlag * EmploymentRetail                             </t>
  </si>
  <si>
    <t xml:space="preserve">workAwayFromHomeFlag * HasLowIncomeFlag * EmploymentRetail                                                               </t>
  </si>
  <si>
    <t xml:space="preserve">workAwayFromHomeFlag * HasLowIncomeFlag * EmploymentService                                                              </t>
  </si>
  <si>
    <t xml:space="preserve">workAwayFromHomeFlag * Has50To75KIncomeFlag * EmploymentMedical                                                          </t>
  </si>
  <si>
    <t xml:space="preserve">workAwayFromHomeFlag * Has50To75KIncomeFlag * EmploymentOffice                                                           </t>
  </si>
  <si>
    <t xml:space="preserve">workAwayFromHomeFlag * Has75KPlusIncomeFlag * EmploymentEducation                                                        </t>
  </si>
  <si>
    <t xml:space="preserve">workAwayFromHomeFlag * Has75KPlusIncomeFlag * EmploymentGovernment                                                       </t>
  </si>
  <si>
    <t xml:space="preserve">workAwayFromHomeFlag * Has75KPlusIncomeFlag * EmploymentMedical                                                          </t>
  </si>
  <si>
    <t xml:space="preserve">workAwayFromHomeFlag * Has75KPlusIncomeFlag * EmploymentOffice                                                           </t>
  </si>
  <si>
    <t xml:space="preserve">workAwayFromHomeFlag * IsFulltimeWorkerFlag * Has75KPlusIncomeFlag * EmploymentGovernment                                </t>
  </si>
  <si>
    <t xml:space="preserve">workAwayFromHomeFlag * IsFulltimeWorkerFlag * (not Has75KPlusIncome)Flag * employmentIndustrialAgricultureConstruction   </t>
  </si>
  <si>
    <t xml:space="preserve">workAwayFromHomeFlag * IsPartTimeWorkerFlag * (not HasLowIncome)Flag * EmploymentMedical                                 </t>
  </si>
  <si>
    <t xml:space="preserve">workAwayFromHomeFlag * (not IsFulltimeWorker)Flag * Has75KPlusIncomeFlag * EmploymentOffice                              </t>
  </si>
  <si>
    <t xml:space="preserve">workAwayFromHomeFlag * IsNotFullOrPartTimeWorkerFlag * (not HasLowIncome)Flag * EmploymentRetail                         </t>
  </si>
  <si>
    <t xml:space="preserve">workAwayFromHomeFlag * HasMissingIncomeFlag * EmploymentTotal                                                            </t>
  </si>
  <si>
    <t xml:space="preserve">workAwayFromHomeFlag * HasMissingIncomeFlag * StudentsUniversity                                                         </t>
  </si>
  <si>
    <t>Gamma90</t>
  </si>
  <si>
    <t xml:space="preserve">workAtHomeFlag * 100                                                                                                     </t>
  </si>
  <si>
    <t>Logsum of conditional alternatives in atHome vs awayFromHome usual work location choice</t>
  </si>
  <si>
    <t>4094  -.78</t>
  </si>
  <si>
    <t>8228592E+04  -.18684</t>
  </si>
  <si>
    <t>8374357E+05  -.151765511826E+05</t>
  </si>
  <si>
    <t>(SACOG2000 v0501 MNL</t>
  </si>
  <si>
    <t>and 0601 NL)</t>
  </si>
  <si>
    <t>15:44:17 on  5 Apr 12</t>
  </si>
  <si>
    <t xml:space="preserve">usualWorkParcelFlag                                                                            </t>
  </si>
  <si>
    <t xml:space="preserve">IsPartTimeWorkerFlag * usualWorkParcelFlag                                                     </t>
  </si>
  <si>
    <t xml:space="preserve">IsStudentAgeFlag * usualWorkParcelFlag                                                         </t>
  </si>
  <si>
    <t xml:space="preserve">_primaryFlag * personDayHasTwoOrMoreWorkToursFlag * usualWorkParcelFlag                        </t>
  </si>
  <si>
    <t xml:space="preserve">personDayHasWorkStopsFlag * usualWorkParcelFlag                                                </t>
  </si>
  <si>
    <t xml:space="preserve">_secondaryFlag * usualWorkParcelFlag                                                           </t>
  </si>
  <si>
    <t xml:space="preserve"> notUsualWorkParcelFlag * samplingAdjustmentFactor                                             </t>
  </si>
  <si>
    <t xml:space="preserve"> IsHomeBasedTourFlag * notUsualWorkParcelFlag * timePressure                                   </t>
  </si>
  <si>
    <t xml:space="preserve"> notUsualWorkParcelFlag * IsFulltimeWorkerFlag * tourLogsum                                    </t>
  </si>
  <si>
    <t xml:space="preserve"> notUsualWorkParcelFlag * IsPartTimeWorkerFlag * tourLogsum                                    </t>
  </si>
  <si>
    <t xml:space="preserve"> notUsualWorkParcelFlag * IsNotFullOrPartTimeWorkerFlag * tourLogsum                           </t>
  </si>
  <si>
    <t xml:space="preserve"> notUsualWorkParcelFlag * IsRetiredAdultFlag * distanceFromOriginLog                           </t>
  </si>
  <si>
    <t xml:space="preserve"> notUsualWorkParcelFlag * distanceFromWorkLog                                                  </t>
  </si>
  <si>
    <t xml:space="preserve"> notUsualWorkParcelFlag * person.IsStudentAgeFlag * distanceFromSchoolLog                      </t>
  </si>
  <si>
    <t xml:space="preserve"> notUsualWorkParcelFlag * noCarCompetitionFlag * ParkingHourlyEmploymentCommercialMixBuffer1   </t>
  </si>
  <si>
    <t xml:space="preserve"> notUsualWorkParcelFlag * empEduBuffer                                                         </t>
  </si>
  <si>
    <t xml:space="preserve"> notUsualWorkParcelFlag * empOfcBuffer                                                         </t>
  </si>
  <si>
    <t xml:space="preserve"> notUsualWorkParcelFlag * housesBuffer                                                         </t>
  </si>
  <si>
    <t xml:space="preserve"> notUsualWorkParcelFlag * empIndBuffer                                                         </t>
  </si>
  <si>
    <t>LSM_0039</t>
  </si>
  <si>
    <t>Gamma040</t>
  </si>
  <si>
    <t xml:space="preserve">notUsualWorkParcelFlag * EmploymentEducation                                       </t>
  </si>
  <si>
    <t>Gamma041</t>
  </si>
  <si>
    <t xml:space="preserve">notUsualWorkParcelFlag * EmploymentFood                                            </t>
  </si>
  <si>
    <t>Gamma042</t>
  </si>
  <si>
    <t xml:space="preserve">notUsualWorkParcelFlag * EmploymentGovernment                                      </t>
  </si>
  <si>
    <t>Gamma043</t>
  </si>
  <si>
    <t xml:space="preserve">notUsualWorkParcelFlag * EmploymentOffice                                          </t>
  </si>
  <si>
    <t>Gamma044</t>
  </si>
  <si>
    <t xml:space="preserve">notUsualWorkParcelFlag * EmploymentRetail                                          </t>
  </si>
  <si>
    <t>Gamma045</t>
  </si>
  <si>
    <t xml:space="preserve">notUsualWorkParcelFlag * EmploymentService                                         </t>
  </si>
  <si>
    <t>Gamma046</t>
  </si>
  <si>
    <t xml:space="preserve">notUsualWorkParcelFlag * EmploymentMedical                                         </t>
  </si>
  <si>
    <t>Gamma047</t>
  </si>
  <si>
    <t xml:space="preserve">notUsualWorkParcelFlag * EmploymentIndustrial + EmploymentAgricultureConstruction  </t>
  </si>
  <si>
    <t>Gamma048</t>
  </si>
  <si>
    <t xml:space="preserve">notUsualWorkParcelFlag * Households                                                </t>
  </si>
  <si>
    <t>Gamma049</t>
  </si>
  <si>
    <t xml:space="preserve">notUsualWorkParcelFlag * StudentsUniversity                                        </t>
  </si>
  <si>
    <t>Gamma050</t>
  </si>
  <si>
    <t xml:space="preserve">usualWorkParcelFlag * 1                                                            </t>
  </si>
  <si>
    <t>LSUvsN</t>
  </si>
  <si>
    <t>Logsum of conditional alternatives in usual vs non-usual work tour destination choice</t>
  </si>
  <si>
    <t>3339  -.13</t>
  </si>
  <si>
    <t>2457003E+04  -.13012</t>
  </si>
  <si>
    <t>9107022E+05  -.185781336450E+04</t>
  </si>
  <si>
    <t>Work</t>
  </si>
  <si>
    <t>tour mode</t>
  </si>
  <si>
    <t>ch</t>
  </si>
  <si>
    <t>oice</t>
  </si>
  <si>
    <t>14:02:09 on  2 Apr 12</t>
  </si>
  <si>
    <t>dt-const</t>
  </si>
  <si>
    <t>dt-nocars</t>
  </si>
  <si>
    <t>dt-carslt</t>
  </si>
  <si>
    <t>wk-male</t>
  </si>
  <si>
    <t>tr-dintdn</t>
  </si>
  <si>
    <t>1   .565902513954E-02</t>
  </si>
  <si>
    <t>4   .230724688748E-04</t>
  </si>
  <si>
    <t>1   .832212472100E-01</t>
  </si>
  <si>
    <t>3   .308930980545E-04</t>
  </si>
  <si>
    <t>3313  -.31</t>
  </si>
  <si>
    <t>3819649E+04  -.57479</t>
  </si>
  <si>
    <t>3431732E+04  -.222027669861E+04</t>
  </si>
  <si>
    <t>16:21:25 on  7 Apr 12</t>
  </si>
  <si>
    <t>1   .616066120838E-01</t>
  </si>
  <si>
    <t>1   .663872519181E-01</t>
  </si>
  <si>
    <t>1   .996857462811E-02</t>
  </si>
  <si>
    <t>1   .126785707225E-01</t>
  </si>
  <si>
    <t>1   .253722810947E-01</t>
  </si>
  <si>
    <t>1   .228690317452E-01</t>
  </si>
  <si>
    <t>1   .414784769526E-01</t>
  </si>
  <si>
    <t>linc-arr</t>
  </si>
  <si>
    <t>1   .114025243500E-01</t>
  </si>
  <si>
    <t>linc-dur</t>
  </si>
  <si>
    <t>1   .128587326062E-01</t>
  </si>
  <si>
    <t>hinc-arr</t>
  </si>
  <si>
    <t>2   .178623776976E-01</t>
  </si>
  <si>
    <t>hinc-dur</t>
  </si>
  <si>
    <t>2   .146308675486E-01</t>
  </si>
  <si>
    <t>2   .366005689920E-02</t>
  </si>
  <si>
    <t>1   .386497643000E-02</t>
  </si>
  <si>
    <t>3   .341230100249E-02</t>
  </si>
  <si>
    <t>1   .377044406678E-02</t>
  </si>
  <si>
    <t>1   .644606014628E-02</t>
  </si>
  <si>
    <t>1   .633262259889E-02</t>
  </si>
  <si>
    <t>nsubt-arr</t>
  </si>
  <si>
    <t>1   .113305297098E-01</t>
  </si>
  <si>
    <t>nsubt-dur</t>
  </si>
  <si>
    <t>ftwk-x&lt;9</t>
  </si>
  <si>
    <t>hinc-d36</t>
  </si>
  <si>
    <t>hinc-a222</t>
  </si>
  <si>
    <t>6 F</t>
  </si>
  <si>
    <t>hprs-x&lt;8</t>
  </si>
  <si>
    <t>lprs-x&lt;8</t>
  </si>
  <si>
    <t>hprd-x&lt;8</t>
  </si>
  <si>
    <t>1   8.56888755810</t>
  </si>
  <si>
    <t>3328  -.17</t>
  </si>
  <si>
    <t>5405025E+05  -.23288</t>
  </si>
  <si>
    <t>8047677E+05  -.174895118092E+05</t>
  </si>
  <si>
    <t>// Copyright 2005-2008 Mark A. Bradley and John L. Bowman</t>
  </si>
  <si>
    <t>// You may not possess or use this file without a License for its use.</t>
  </si>
  <si>
    <t>// Unless required by applicable law or agreed to in writing, software</t>
  </si>
  <si>
    <t>// distributed under the License is distributed on an "AS IS" BASIS,</t>
  </si>
  <si>
    <t>// WITHOUT WARRANTIES OR CONDITIONS OF ANY KIND, either express or implied.</t>
  </si>
  <si>
    <t xml:space="preserve">// </t>
  </si>
  <si>
    <t>// Copyright 2011-2012 John Bowman, Mark Bradley, and RSG, Inc.</t>
  </si>
  <si>
    <t>// Daysim is free software: you can redistribute it and/or modify</t>
  </si>
  <si>
    <t>// it under the terms of the GNU General Public License as published by</t>
  </si>
  <si>
    <t>// the Free Software Foundation, either version 3 of the License, or</t>
  </si>
  <si>
    <t>// (at your option) any later version.</t>
  </si>
  <si>
    <t>// Daysim is distributed in the hope that it will be useful,</t>
  </si>
  <si>
    <t>// but WITHOUT ANY WARRANTY; without even the implied warranty of</t>
  </si>
  <si>
    <t>// MERCHANTABILITY or FITNESS FOR A PARTICULAR PURPOSE. See the</t>
  </si>
  <si>
    <t>// GNU General Public License for more details.</t>
  </si>
  <si>
    <t>// You should have received a copy of the GNU General Public License</t>
  </si>
  <si>
    <t>// along with Daysim. If not, see &lt;http://www.gnu.org/licenses/&gt;.</t>
  </si>
  <si>
    <t>Required by DAYSIM</t>
  </si>
  <si>
    <t>Notes</t>
  </si>
  <si>
    <t>SACSIM19 run folder structure ( 3 folders in paralle)</t>
  </si>
  <si>
    <t>daysim</t>
  </si>
  <si>
    <t>folder name fixed</t>
  </si>
  <si>
    <t>yes</t>
  </si>
  <si>
    <t xml:space="preserve">input </t>
  </si>
  <si>
    <t>run_folder</t>
  </si>
  <si>
    <t>folder name flexible, can be any name</t>
  </si>
  <si>
    <t xml:space="preserve">Folder </t>
  </si>
  <si>
    <t>daysim (fixed name)</t>
  </si>
  <si>
    <t>Roster files</t>
  </si>
  <si>
    <t>sacog_roster.combinations.csv</t>
  </si>
  <si>
    <t>Specifications of available modes and path types</t>
  </si>
  <si>
    <t xml:space="preserve">List of matrix file names and variables using by DAYSIM </t>
  </si>
  <si>
    <t>TAZ</t>
  </si>
  <si>
    <t>sacog_taz_indexes.dat</t>
  </si>
  <si>
    <t>List of zones and internal/external zone flag</t>
  </si>
  <si>
    <t>Coefficient Fills (23)</t>
  </si>
  <si>
    <t>WorkLocationCoefficients_SACOG-v1.5.f12</t>
  </si>
  <si>
    <t>SchoolLocationCoefficients_SACOG-v1.8.f12</t>
  </si>
  <si>
    <t>PayToParkAtWorkplaceCoefficients_SACOG-v1.5.F12</t>
  </si>
  <si>
    <t>TransitPassOwnershipCoefficients_SACOG-v1.5.f12</t>
  </si>
  <si>
    <t>AutoOwnershipCoefficients_SACOG-v1.5.f12</t>
  </si>
  <si>
    <t>IndividualPersonDayPatternCoefficients_SACOG-v1.8.f12</t>
  </si>
  <si>
    <t>PersonExactNumberOfToursCoefficients_SACOG-v1.5.F12</t>
  </si>
  <si>
    <t>WorkTourDestinationCoefficients_SACOG-v1.8.F12</t>
  </si>
  <si>
    <t>OtherTourDestinationCoefficients_SACOG-v1.8.F12</t>
  </si>
  <si>
    <t>WorkbasedSubtourGenerationCoefficients_SACOG-v1.5.F12</t>
  </si>
  <si>
    <t>WorkTourModeCoefficients_SACOG-v1.5.F12</t>
  </si>
  <si>
    <t>SchoolTourModeCoefficients_SACOG-v1.5.F12</t>
  </si>
  <si>
    <t>WorkBasedSubtourModeCoefficients_SACOG-v1.5.F12</t>
  </si>
  <si>
    <t>EscortTourModeCoefficients_SACOG-v1.5.F12</t>
  </si>
  <si>
    <t>OtherHomeBasedTourModeCoefficients_SACOG-v1.5.F12</t>
  </si>
  <si>
    <t>WorkTourTimeCoefficients_SACOG-v1.5.F12</t>
  </si>
  <si>
    <t>SchoolTourTimeCoefficients_SACOG-v1.5.F12</t>
  </si>
  <si>
    <t>OtherHomeBasedTourTimeCoefficients_SACOG-v1.5.F12</t>
  </si>
  <si>
    <t>WorkbasedSubtourTimeCoefficients_SACOG-v1.5.F12</t>
  </si>
  <si>
    <t>IntermediateStopGenerationCoefficients_SACOG-v1.5.F12</t>
  </si>
  <si>
    <t>IntermediateStopLocationCoefficients_SACOG-v1.8.F12</t>
  </si>
  <si>
    <t>TripModeCoefficients_SACOG-v1.5.f12</t>
  </si>
  <si>
    <t>TripTimeCoefficients_SACOG-v1.5.f12</t>
  </si>
  <si>
    <t>Other files</t>
  </si>
  <si>
    <t>DAYSIM application and related</t>
  </si>
  <si>
    <t>input (fixed name)</t>
  </si>
  <si>
    <t>airportsurvey.dbf</t>
  </si>
  <si>
    <t>Ptfactor.mustcom.txt</t>
  </si>
  <si>
    <t>Ptfactor.mustlrt.txt</t>
  </si>
  <si>
    <t>Ptfactor.onlyloc.txt</t>
  </si>
  <si>
    <t>Ptfactor.txt</t>
  </si>
  <si>
    <t>Ptfare.txt</t>
  </si>
  <si>
    <t>Ptsystem.txt</t>
  </si>
  <si>
    <t>sacfftpp.txt</t>
  </si>
  <si>
    <t>todfactors.txt</t>
  </si>
  <si>
    <t>run_folder ( can be any name)</t>
  </si>
  <si>
    <t>TP script</t>
  </si>
  <si>
    <t>sacsim19.s</t>
  </si>
  <si>
    <t>configuration file 1</t>
  </si>
  <si>
    <t>config.sacsim.trips.xml</t>
  </si>
  <si>
    <t>configuration file 2</t>
  </si>
  <si>
    <t>config.sacsim.wkscloc.xml</t>
  </si>
  <si>
    <t>For pricing scenario</t>
  </si>
  <si>
    <t>tolls.csv</t>
  </si>
  <si>
    <t>RAD_UserFee.csv</t>
  </si>
  <si>
    <t>Landuse/transportation</t>
  </si>
  <si>
    <t>2016_thru.dbf</t>
  </si>
  <si>
    <t>2016_taz.dbf</t>
  </si>
  <si>
    <t>2016_ixxi.dbf</t>
  </si>
  <si>
    <t>2016_base.net</t>
  </si>
  <si>
    <t>2016_tranline.txt</t>
  </si>
  <si>
    <t>2016_transit_links.csv</t>
  </si>
  <si>
    <t>2016_station_links.csv</t>
  </si>
  <si>
    <t>2016_pnr.dbf</t>
  </si>
  <si>
    <t>2016_raw_person.txt</t>
  </si>
  <si>
    <t>2016_raw_household.txt</t>
  </si>
  <si>
    <t>2016_raw_parcel.txt</t>
  </si>
  <si>
    <t>&lt;?xml version="1.0"?&gt;</t>
  </si>
  <si>
    <t>&lt;!-- SACSIM CONFIGURATION for DAYSIM --&gt;</t>
  </si>
  <si>
    <t>&lt;!--   PART 1 - PERSON WORK AND SCHOOL LOCATION MODELS upon all households --&gt;</t>
  </si>
  <si>
    <t>&lt;!-- Runs only the person models, to update the work and school location shadow prices --&gt;</t>
  </si>
  <si>
    <t>&lt;!-- ShouldRunRawConversion="true" removed for runtime setting --&gt;</t>
  </si>
  <si>
    <t>&lt;!-- This and a block termination must be appended to runtime copy of this file --&gt;</t>
  </si>
  <si>
    <t>ChoiceModelRunner="Default"</t>
  </si>
  <si>
    <t>DataType="Default"</t>
  </si>
  <si>
    <t>Settings="DefaultSettings"</t>
  </si>
  <si>
    <t>RandomSeed="1234"</t>
  </si>
  <si>
    <t>RosterPath=".\sacsim_roster_mat.csv"</t>
  </si>
  <si>
    <t>RosterCombinationsPath="..\daysim\sacog_roster.combinations.csv"</t>
  </si>
  <si>
    <t>VotVeryLowLow="0"</t>
  </si>
  <si>
    <t>VotLowMedium="7.25"</t>
  </si>
  <si>
    <t>VotMediumHigh="16.85"</t>
  </si>
  <si>
    <t>VotHighVeryHigh="9999"</t>
  </si>
  <si>
    <t>IxxiPath=".\worker_ixxifractions.dat"</t>
  </si>
  <si>
    <t>RawParkAndRideNodePath=".\p_r_Nodes.dat"</t>
  </si>
  <si>
    <t>RawParcelPath=".\2016_raw_parcel_pnr.txt"</t>
  </si>
  <si>
    <t>RawParcelDelimiter="44"</t>
  </si>
  <si>
    <t>RawZonePath="..\daysim\sacog_taz_indexes.dat"</t>
  </si>
  <si>
    <t>RawHouseholdPath=".\2016_raw_household.txt"</t>
  </si>
  <si>
    <t>RawHouseholdDelimiter="44"</t>
  </si>
  <si>
    <t>OutputHouseholdPath=".\_household.tsv"</t>
  </si>
  <si>
    <t>RawPersonPath=".\2016_raw_person.txt"</t>
  </si>
  <si>
    <t>RawPersonDelimiter="44"</t>
  </si>
  <si>
    <t>OutputPersonPath=".\_person.tsv"</t>
  </si>
  <si>
    <t>OutputHouseholdDayPath=".\_household_day.tsv"</t>
  </si>
  <si>
    <t>OutputPersonDayPath=".\_person_day.tsv"</t>
  </si>
  <si>
    <t>OutputTourPath=".\_tour.tsv"</t>
  </si>
  <si>
    <t>OutputTripPath=".\_trip.tsv"</t>
  </si>
  <si>
    <t>WorkingDirectory=".\working"</t>
  </si>
  <si>
    <t>HouseholdSamplingRateOneInX="1"</t>
  </si>
  <si>
    <t>ShouldRunHouseholdModels="false"</t>
  </si>
  <si>
    <t>ShouldRunPersonDayModels="false"</t>
  </si>
  <si>
    <t>ShouldRunTourModels="false"</t>
  </si>
  <si>
    <t>ShouldRunTourTripModels="false"</t>
  </si>
  <si>
    <t>ShouldRunSubtourModels="false"</t>
  </si>
  <si>
    <t>ShouldRunSubtourTripModels="false"</t>
  </si>
  <si>
    <t>DestinationScale="1"</t>
  </si>
  <si>
    <t>SamplingWeightsSettingsType="SamplingWeightsSettingsSACOG"</t>
  </si>
  <si>
    <t>OutputAlogitDataPath=".\xxx.dat"</t>
  </si>
  <si>
    <t>OutputAlogitControlPath=".\xxx.alo"</t>
  </si>
  <si>
    <t>ShouldOutputTDMTripList="false"</t>
  </si>
  <si>
    <t>OutputTDMTripListPath=".\transims_trip_list.csv"</t>
  </si>
  <si>
    <t>PathImpedance_AutoOperatingCostPerMile="0.00"</t>
  </si>
  <si>
    <t>PathImpedance_WalkMinutesPerMile="20.0"</t>
  </si>
  <si>
    <t>PathImpedance_TransitLightRailPathConstant="0.08"</t>
  </si>
  <si>
    <t>PathImpedance_TransitUsePathTypeSpecificTime="true"</t>
  </si>
  <si>
    <t>PathImpedance_TransitPremiumBusTimeAdditiveWeight="-0.18"</t>
  </si>
  <si>
    <t>ParkAndRideShadowPriceDelimiter="9"</t>
  </si>
  <si>
    <t>ParkAndRideShadowPriceMaximumPenalty="-20.0"</t>
  </si>
  <si>
    <t>ParkAndRideShadowPriceTimeSpread="5"</t>
  </si>
  <si>
    <t>IntrazonalWalkMinutesPerMile_OverrideSkims="20"</t>
  </si>
  <si>
    <t>IntrazonalBikeMinutesPerMile_OverrideSkims="5"</t>
  </si>
  <si>
    <t>IntrazonalAutoMinutesPerMile_OverrideSkims="3"</t>
  </si>
  <si>
    <t>AllowTripArrivalTimeOverlaps="true"</t>
  </si>
  <si>
    <t>AV_IncludeAutoTypeChoice="false"</t>
  </si>
  <si>
    <t>AV_AutoTypeConstant="-5"</t>
  </si>
  <si>
    <t>AV_HHIncomeUnder50KCoefficient="-1.00"</t>
  </si>
  <si>
    <t>AV_HHIncomeOver100KCoefficient="1.00"</t>
  </si>
  <si>
    <t>AV_HHHeadUnder35Coefficient="0.50"</t>
  </si>
  <si>
    <t>AV_HHHeadOver65Coefficient="-1.00"</t>
  </si>
  <si>
    <t>AV_CoefficientPerHourCommuteTime="0.25"</t>
  </si>
  <si>
    <t>AV_Own0VehiclesCoefficientForAVHouseholds="1.00"</t>
  </si>
  <si>
    <t>AV_Own1VehicleCoefficientForAVHouseholds="2.50"</t>
  </si>
  <si>
    <t>AV_InVehicleTimeCoefficientDiscountFactor="0.25"</t>
  </si>
  <si>
    <t>PaidRideShareModeIsAvailable="false"</t>
  </si>
  <si>
    <t>PaidRideShare_ModeConstant="-4"</t>
  </si>
  <si>
    <t>PaidRideShare_ExtraCostPerDistanceUnit="1.00"</t>
  </si>
  <si>
    <t>PaidRideShare_FixedCostPerRide="5.00"</t>
  </si>
  <si>
    <t>PaidRideShare_Age26to35Coefficient="0.25"</t>
  </si>
  <si>
    <t>PaidRideShare_Age18to25Coefficient="0.50"</t>
  </si>
  <si>
    <t>PaidRideShare_AgeOver65Coefficient="-0.50"</t>
  </si>
  <si>
    <t>PaidRideShare_DensityCoefficient="0.001"</t>
  </si>
  <si>
    <t>PaidRideshare_AvergeNumberOfPassengersForWorkTours = "1.5"</t>
  </si>
  <si>
    <t>PaidRideshare_AvergeNumberOfPassengersForSchoolTours = "1.5"</t>
  </si>
  <si>
    <t>PaidRideshare_AvergeNumberOfPassengersForEscortTours = "1.5"</t>
  </si>
  <si>
    <t>PaidRideshare_AvergeNumberOfPassengersForOtherTours = "1.5"</t>
  </si>
  <si>
    <t>AV_PaidRideShareModeUsesAVs="false"</t>
  </si>
  <si>
    <t>AV_PaidRideShare_ModeConstant="-5"</t>
  </si>
  <si>
    <t>AV_PaidRideShare_ExtraCostPerDistanceUnit="1.00"</t>
  </si>
  <si>
    <t>AV_PaidRideShare_FixedCostPerRide="5.00"</t>
  </si>
  <si>
    <t>AV_PaidRideShare_AVOwnerCoefficient="1.00"</t>
  </si>
  <si>
    <t>AV_PaidRideShare_DensityCoefficient="0.001"</t>
  </si>
  <si>
    <t>AV_SharingEconomy_ConstantForOwning1Vehicle="-0.5"</t>
  </si>
  <si>
    <t>AV_SharingEconomy_ConstantForOwning2Vehicles="-1.0"</t>
  </si>
  <si>
    <t>AV_SharingEconomy_ConstantForOwning3Vehicles="-1.0"</t>
  </si>
  <si>
    <t>AV_SharingEconomy_ConstantForOwning4Vehicles="-1.0"</t>
  </si>
  <si>
    <t>AV_SharingEconomy_DensityCoefficientForOwning0Vehicle="0.001"</t>
  </si>
  <si>
    <t>AV_UseSeparateAVSkimMatrices="false"</t>
  </si>
  <si>
    <t>Policy_TestMilageBasedPricing="false"</t>
  </si>
  <si>
    <t>Policy_CentsPerMileInAMPeak="10"</t>
  </si>
  <si>
    <t>Policy_CentsPerMileInPMPeak="10"</t>
  </si>
  <si>
    <t>Policy_CentsPerMileBetweenPeaks="5"</t>
  </si>
  <si>
    <t>Policy_CentsPerMileOutsidePeaks="5"</t>
  </si>
  <si>
    <t>Policy_AMPricingPeriodStart="420"</t>
  </si>
  <si>
    <t>Policy_AMPricingPeriodEnd="599"</t>
  </si>
  <si>
    <t>Policy_PMPricingPeriodStart="900"</t>
  </si>
  <si>
    <t>Policy_PMPricingPeriodEnd="1079"</t>
  </si>
  <si>
    <t>Coefficients_StdDeviationTimeCoefficient_Work="0.85"</t>
  </si>
  <si>
    <t>Coefficients_StdDeviationTimeCoefficient_Other="0.85"</t>
  </si>
  <si>
    <t>ShouldLoadAggregateLogsumsFromFile="false"</t>
  </si>
  <si>
    <t>ShouldOutputAggregateLogsums="true"</t>
  </si>
  <si>
    <t>OutputAggregateLogsumsPath=".\aggregate_logsums.dat"</t>
  </si>
  <si>
    <t>OutputSamplingWeightsPath=".\sampling_weights.dat"</t>
  </si>
  <si>
    <t>WorkLocationModelCoefficients="..\daysim\WorkLocationCoefficients_SACOG-v1.5.f12"</t>
  </si>
  <si>
    <t>SchoolLocationModelSampleSize="25"</t>
  </si>
  <si>
    <t>SchoolLocationModelCoefficients="..\daysim\SchoolLocationCoefficients_SACOG-v1.8.f12"</t>
  </si>
  <si>
    <t>PayToParkAtWorkplaceModelCoefficients="..\daysim\PayToParkAtWorkplaceCoefficients_SACOG-v1.5.F12"</t>
  </si>
  <si>
    <t>TransitPassOwnershipModelCoefficients="..\daysim\TransitPassOwnershipCoefficients_SACOG-v1.5.f12"</t>
  </si>
  <si>
    <t>AutoOwnershipModelCoefficients="..\daysim\AutoOwnershipCoefficients_SACOG-v1.5.f12"</t>
  </si>
  <si>
    <t>ShouldRunAutoOwnershipModel="false"</t>
  </si>
  <si>
    <t>IndividualPersonDayPatternModelCoefficients="..\daysim\IndividualPersonDayPatternCoefficients_SACOG-v1.8.f12"</t>
  </si>
  <si>
    <t>ShouldRunIndividualPersonDayPatternModel="false"</t>
  </si>
  <si>
    <t>PersonExactNumberOfToursModelCoefficients="..\daysim\PersonExactNumberOfToursCoefficients_SACOG-v1.5.F12"</t>
  </si>
  <si>
    <t>ShouldRunPersonExactNumberOfToursModel="false"</t>
  </si>
  <si>
    <t>WorkTourDestinationModelCoefficients="..\daysim\WorkTourDestinationCoefficients_SACOG-v1.8.F12"</t>
  </si>
  <si>
    <t>ShouldRunWorkTourDestinationModel="false"</t>
  </si>
  <si>
    <t>OtherTourDestinationModelCoefficients="..\daysim\OtherTourDestinationCoefficients_SACOG-v1.8.F12"</t>
  </si>
  <si>
    <t>ShouldRunOtherTourDestinationModel="false"</t>
  </si>
  <si>
    <t>WorkBasedSubtourGenerationModelCoefficients="..\daysim\WorkbasedSubtourGenerationCoefficients_SACOG-v1.5.F12"</t>
  </si>
  <si>
    <t>ShouldRunWorkBasedSubtourGenerationModel="false"</t>
  </si>
  <si>
    <t>WorkTourModeModelCoefficients="..\daysim\WorkTourModeCoefficients_SACOG-v1.5.F12"</t>
  </si>
  <si>
    <t>ShouldRunWorkTourModeModel="false"</t>
  </si>
  <si>
    <t>SchoolTourModeModelCoefficients="..\daysim\SchoolTourModeCoefficients_SACOG-v1.5.F12"</t>
  </si>
  <si>
    <t>ShouldRunSchoolTourModeModel="false"</t>
  </si>
  <si>
    <t>WorkBasedSubtourModeModelCoefficients="..\daysim\WorkBasedSubtourModeCoefficients_SACOG-v1.5.F12"</t>
  </si>
  <si>
    <t>ShouldRunWorkBasedSubtourModeModel="false"</t>
  </si>
  <si>
    <t>EscortTourModeModelCoefficients="..\daysim\EscortTourModeCoefficients_SACOG-v1.5.F12"</t>
  </si>
  <si>
    <t>ShouldRunEscortTourModeModel="false"</t>
  </si>
  <si>
    <t>OtherHomeBasedTourModeModelCoefficients="..\daysim\OtherHomeBasedTourModeCoefficients_SACOG-v1.5.F12"</t>
  </si>
  <si>
    <t>ShouldRunOtherHomeBasedTourModeModel="false"</t>
  </si>
  <si>
    <t>WorkTourTimeModelCoefficients="..\daysim\WorkTourTimeCoefficients_SACOG-v1.5.F12"</t>
  </si>
  <si>
    <t>ShouldRunWorkTourTimeModel="false"</t>
  </si>
  <si>
    <t>SchoolTourTimeModelCoefficients="..\daysim\SchoolTourTimeCoefficients_SACOG-v1.5.F12"</t>
  </si>
  <si>
    <t>ShouldRunSchoolTourTimeModel="false"</t>
  </si>
  <si>
    <t>OtherHomeBasedTourTimeModelCoefficients="..\daysim\OtherHomeBasedTourTimeCoefficients_SACOG-v1.5.F12"</t>
  </si>
  <si>
    <t>ShouldRunOtherHomeBasedTourTimeModel="false"</t>
  </si>
  <si>
    <t>WorkBasedSubtourTimeModelCoefficients="..\daysim\WorkbasedSubtourTimeCoefficients_SACOG-v1.5.F12"</t>
  </si>
  <si>
    <t>ShouldRunWorkBasedSubtourTimeModel="false"</t>
  </si>
  <si>
    <t>IntermediateStopGenerationModelCoefficients="..\daysim\IntermediateStopGenerationCoefficients_SACOG-v1.5.F12"</t>
  </si>
  <si>
    <t>ShouldRunIntermediateStopGenerationModel="false"</t>
  </si>
  <si>
    <t>IntermediateStopLocationModelCoefficients="..\daysim\IntermediateStopLocationCoefficients_SACOG-v1.8.F12"</t>
  </si>
  <si>
    <t>ShouldRunIntermediateStopLocationModel="false"</t>
  </si>
  <si>
    <t>TripModeModelCoefficients="..\daysim\TripModeCoefficients_SACOG-v1.5.f12"</t>
  </si>
  <si>
    <t>ShouldRunTripModeModel="false"</t>
  </si>
  <si>
    <t>TripTimeModelCoefficients="..\daysim\TripTimeCoefficients_SACOG-v1.5.f12"</t>
  </si>
  <si>
    <t>ShouldRunTripTimeModel="false"</t>
  </si>
  <si>
    <t>ShouldUseShadowPricing="true"</t>
  </si>
  <si>
    <t>UsualWorkParcelThreshold="10"</t>
  </si>
  <si>
    <t>UsualSchoolParcelThreshold="10"</t>
  </si>
  <si>
    <t>UsualUniversityParcelThreshold="10"</t>
  </si>
  <si>
    <t>UsualWorkPercentTolerance="10"</t>
  </si>
  <si>
    <t>UsualWorkAbsoluteTolerance="50"</t>
  </si>
  <si>
    <t>UsualSchoolPercentTolerance="10"</t>
  </si>
  <si>
    <t>UsualSchoolAbsoluteTolerance="50"</t>
  </si>
  <si>
    <t>UsualUniversityPercentTolerance="10"</t>
  </si>
  <si>
    <t>UsualUniversityAbsoluteTolerance="50"</t>
  </si>
  <si>
    <t>ShadowPriceDelimiter="9"</t>
  </si>
  <si>
    <t>NBatches="16"</t>
  </si>
  <si>
    <t>NProcessors="6"</t>
  </si>
  <si>
    <t xml:space="preserve">  </t>
  </si>
  <si>
    <t>&lt;!--   PART 2 - FULL DEMAND MODEL upon sample of households --&gt;</t>
  </si>
  <si>
    <t>&lt;!-- HouseholdSamplingRateOneInX="1" removed for runtime setting --&gt;</t>
  </si>
  <si>
    <t>&lt;!-- HouseholdSamplingStartWithY="1" removed for runtime setting --&gt;</t>
  </si>
  <si>
    <t>&lt;!-- These settings and a block termination must be appended to runtime copy of this file --&gt;</t>
  </si>
  <si>
    <t>&lt;!-- ShouldRunRawConversion="true" changed to "false" --&gt;</t>
  </si>
  <si>
    <t>&lt;!-- Adapted for DaySim 1.8 9/27/2012 --&gt;</t>
  </si>
  <si>
    <t>&lt;!-- SACSIM19 V0 --&gt;</t>
  </si>
  <si>
    <t>&lt;!-- 1 turn PayToParkAtWorkplaceCoefficients_SACOG off --&gt;</t>
  </si>
  <si>
    <t>&lt;!-- 2 turn TransitPassOwnershipCoefficients_SACOG off --&gt;</t>
  </si>
  <si>
    <t>ShouldRunRawConversion="false"</t>
  </si>
  <si>
    <t>PaidRideShare_ModeConstant="-5"</t>
  </si>
  <si>
    <t>Different (y)</t>
  </si>
  <si>
    <t>Example of file name: 2016_raw_parcel.txt</t>
  </si>
  <si>
    <t xml:space="preserve">Variable </t>
  </si>
  <si>
    <t>Values</t>
  </si>
  <si>
    <t>Source</t>
  </si>
  <si>
    <t>Raw household file</t>
  </si>
  <si>
    <t>DAYSIM recompute</t>
  </si>
  <si>
    <t>1 - Own
2 - Rent
3 - Other
4 - Missing</t>
  </si>
  <si>
    <t>1 - Detached single house
2 - Duplex/triplex/rowhouse
3 - Apartment/condo
4 - Mobile home/trailer
5 - Dorm room/rented room
6 - Other
9 - Missing</t>
  </si>
  <si>
    <t>1 - Random proportional 
2 - Transit area enrichment
3 - Ferry intercept
4 - Park and ride intercept</t>
  </si>
  <si>
    <t>Comma delimited ASCII text file</t>
  </si>
  <si>
    <t>Example of raw input</t>
  </si>
  <si>
    <t>Example of output</t>
  </si>
  <si>
    <t>Tab delimited ASCII text file</t>
  </si>
  <si>
    <t>Household - raw input</t>
  </si>
  <si>
    <t>DAYSIM recompute (AutoOwnershipModel)</t>
  </si>
  <si>
    <t>Ouput table</t>
  </si>
  <si>
    <t>Raw person file</t>
  </si>
  <si>
    <t>1 - Full time worker
2 - Part time worker
3 - Non working adult age 65+
4 - Non working adult age&lt;65
5 - University student
6 - High school student age 16+
7 - Child age 5-15
8 - Child age 0-4</t>
  </si>
  <si>
    <t>1 - Male
2 - Female
9 -Missing</t>
  </si>
  <si>
    <t>0 - Not a paid worker
1 - A PAID full-time worker
2 - A PAID part-time worker</t>
  </si>
  <si>
    <t>DAYSIM calculation</t>
  </si>
  <si>
    <t>GIS correspondence</t>
  </si>
  <si>
    <t>Skim matrices</t>
  </si>
  <si>
    <t>0 - Not a student
1 - Full-time student
2 - Part-time student (if known)</t>
  </si>
  <si>
    <t>0 - none 4+ days/week
1 - walk
2 - bike
3 - drive alone
4 - shared ride 2
5 - shared ride 3+
6 - walk to transit 
7 - park and ride</t>
  </si>
  <si>
    <t>Reserved for future choice model</t>
  </si>
  <si>
    <t>1 - Before 6 am
2 - Between 6 and 6:30 am
3 - Between 6:30 and 7 am
4 - Between 7 and 7:30 am
5 - Between 7:30 and 8 am
6 - Between 8 and 8:30 am
7 - Between 8:30 and 9 am
8 - After 9 am
9 - None 4+ days/week</t>
  </si>
  <si>
    <t>1 - Before 3:30 pm
2 - Between 3:30 and 4 pm
3 - Between 4 and 4:30 pm
4 - Between 4:30 and 5 pm
5 - Between 5 and 5:30 pm
6 - Between 5:30 and 6 pm
7 - Between 6 and 6:30 pm
8 - After 6:30 pm
9 - None 4+ days/week</t>
  </si>
  <si>
    <t>1 - No proxy
2 - Proxy
3 - Mailed diary
8 - Missing</t>
  </si>
  <si>
    <t>Person file</t>
  </si>
  <si>
    <t>Person - raw input</t>
  </si>
  <si>
    <t xml:space="preserve">worker type </t>
  </si>
  <si>
    <t xml:space="preserve">usual work parcel id </t>
  </si>
  <si>
    <t>See output</t>
  </si>
  <si>
    <t>Example of person output</t>
  </si>
  <si>
    <t>Household-day file</t>
  </si>
  <si>
    <t>output table</t>
  </si>
  <si>
    <t>Person-day file</t>
  </si>
  <si>
    <t>output tabe</t>
  </si>
  <si>
    <t>Example of household day output</t>
  </si>
  <si>
    <t>Example of person day output</t>
  </si>
  <si>
    <t>Example of tour output</t>
  </si>
  <si>
    <t>Computed by DAYSIM</t>
  </si>
  <si>
    <t>0 - none/home
1 - work
2 - school
3 - escort
4 - pers.bus
5 - shop
6 - meal
7 - social
10 - park and ride</t>
  </si>
  <si>
    <t>1 - Home
2 -  Usual workplace
3 -  Usual School
4 - Other 
5 - Missing
6 - Change mode inserted location</t>
  </si>
  <si>
    <t>0 - none
1 - walk
2 - bike
3 - sov
4 - hov 2
5 - hov 3
6 - walk to transit 
7 - park and ride
8 - school bus
9 - other</t>
  </si>
  <si>
    <t>0 - none
1 - full network
2 - no-toll network
3 - localbus
4 - light rail
5 - premium bus
6 - commuter rail
7 - ferry</t>
  </si>
  <si>
    <t>Household file</t>
  </si>
  <si>
    <t>Tour file</t>
  </si>
  <si>
    <t>trip segment no within half tour</t>
  </si>
  <si>
    <t>0 - none/home
1 - work
2 - school
3 - escort
4 - pers.bus
5 - shop
6 - meal
7 - social
8 - recreational (combined with social)
9 - medical (combined with pers.bus.)
10 - change mode inserted purpose</t>
  </si>
  <si>
    <t>DAYSIM computed</t>
  </si>
  <si>
    <t>1 - walk 
2 - bike
3 - sov
4 - hov2
5 - hov3+
6 - transit
8 - school bus
9 - other</t>
  </si>
  <si>
    <t>1 -  Driver
2 - Passenger
3 - N/A
9 - Missing</t>
  </si>
  <si>
    <t>Example of trip output</t>
  </si>
  <si>
    <t>TRIP</t>
  </si>
  <si>
    <t>PARCEL</t>
  </si>
  <si>
    <t>HOUSEHOLD</t>
  </si>
  <si>
    <t>PERSON</t>
  </si>
  <si>
    <t>CONCAT(tp.hhno,tp.pno)</t>
  </si>
  <si>
    <t>CONCAT(p.hhno,p.pno)</t>
  </si>
  <si>
    <t>HOUSEHOLD DAY</t>
  </si>
  <si>
    <t>RSG Open Source Agreement'!A1</t>
  </si>
  <si>
    <t>Input Household file '!A1</t>
  </si>
  <si>
    <t>output Household file '!A1</t>
  </si>
  <si>
    <t>Input Person file'!A1</t>
  </si>
  <si>
    <t>Output Person file'!A1</t>
  </si>
  <si>
    <t>These two files have household-level variables, either from a synthetic sample or from a survey.  The Daysim household ouput file also matches this format.</t>
  </si>
  <si>
    <t>These two files have person-level variables, either from a synthetic sample or from a survey.  The Daysim person ouput file also matches this format.</t>
  </si>
  <si>
    <t>DAYSIM Documentation (link to website for the chapter with detail descriptions of choice models)</t>
  </si>
  <si>
    <t>Major SACSIM/DAYSIM Inputs</t>
  </si>
  <si>
    <t>Major DAYSIM Outputs</t>
  </si>
  <si>
    <t>The full path name for output household file</t>
  </si>
  <si>
    <t>The full path name for output person file</t>
  </si>
  <si>
    <t>Folder</t>
  </si>
  <si>
    <t>scenario_folder ( can be any name)</t>
  </si>
  <si>
    <t xml:space="preserve">scenario_folder </t>
  </si>
  <si>
    <t>Trip Configuration File</t>
  </si>
  <si>
    <t>Work Location Configuration File</t>
  </si>
  <si>
    <t>Toll Facility Cost Input File</t>
  </si>
  <si>
    <t>Milaged Based Fee Input File</t>
  </si>
  <si>
    <t>Through Trips</t>
  </si>
  <si>
    <t>Transportation Analyisi Zones</t>
  </si>
  <si>
    <t>Interneral (i) External (e) Production and Attractions</t>
  </si>
  <si>
    <t>Roadway Network</t>
  </si>
  <si>
    <t>Transit Line</t>
  </si>
  <si>
    <t>Transit Network</t>
  </si>
  <si>
    <t>Transit Station Nodes</t>
  </si>
  <si>
    <t>???</t>
  </si>
  <si>
    <t>Parcel Inputs</t>
  </si>
  <si>
    <t>Household Inputs</t>
  </si>
  <si>
    <t>Person Inputs</t>
  </si>
  <si>
    <t>input</t>
  </si>
  <si>
    <t>Roster</t>
  </si>
  <si>
    <t>Coefficients Files</t>
  </si>
  <si>
    <t>Daysim 2.1 Reference Guide and Variable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</si>
</sst>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0000"/>
    <numFmt numFmtId="166" formatCode="0.0"/>
    <numFmt numFmtId="167" formatCode="0.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9"/>
      <color indexed="8"/>
      <name val="Arial Bold"/>
    </font>
    <font>
      <sz val="9"/>
      <color indexed="8"/>
      <name val="Arial"/>
      <family val="2"/>
    </font>
    <font>
      <u/>
      <sz val="11"/>
      <color theme="10"/>
      <name val="Calibri"/>
      <family val="2"/>
    </font>
    <font>
      <b/>
      <sz val="10"/>
      <name val="Arial"/>
      <family val="2"/>
    </font>
    <font>
      <b/>
      <sz val="9"/>
      <color indexed="8"/>
      <name val="Arial"/>
      <family val="2"/>
    </font>
    <font>
      <sz val="11"/>
      <color indexed="8"/>
      <name val="Calibri"/>
      <family val="2"/>
      <scheme val="minor"/>
    </font>
    <font>
      <i/>
      <sz val="11"/>
      <color theme="1"/>
      <name val="Calibri"/>
      <family val="2"/>
      <scheme val="minor"/>
    </font>
    <font>
      <b/>
      <sz val="16"/>
      <color theme="1"/>
      <name val="Calibri"/>
      <family val="2"/>
      <scheme val="minor"/>
    </font>
    <font>
      <sz val="20"/>
      <color theme="1"/>
      <name val="Calibri"/>
      <family val="2"/>
      <scheme val="minor"/>
    </font>
    <font>
      <sz val="20"/>
      <color rgb="FFFF0000"/>
      <name val="Calibri"/>
      <family val="2"/>
      <scheme val="minor"/>
    </font>
    <font>
      <sz val="11"/>
      <color rgb="FFC00000"/>
      <name val="Calibri"/>
      <family val="2"/>
      <scheme val="minor"/>
    </font>
    <font>
      <sz val="12"/>
      <color theme="1"/>
      <name val="Calibri"/>
      <family val="2"/>
      <scheme val="minor"/>
    </font>
    <font>
      <sz val="11"/>
      <color theme="10"/>
      <name val="Calibri"/>
      <family val="2"/>
    </font>
    <font>
      <sz val="11"/>
      <color rgb="FFFF0000"/>
      <name val="Calibri"/>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0" tint="-0.14999847407452621"/>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1" fillId="0" borderId="0" applyNumberFormat="0" applyFill="0" applyBorder="0" applyAlignment="0" applyProtection="0">
      <alignment vertical="top"/>
      <protection locked="0"/>
    </xf>
    <xf numFmtId="0" fontId="18" fillId="0" borderId="0"/>
  </cellStyleXfs>
  <cellXfs count="156">
    <xf numFmtId="0" fontId="0" fillId="0" borderId="0" xfId="0"/>
    <xf numFmtId="0" fontId="0" fillId="0" borderId="0" xfId="0" applyAlignment="1">
      <alignment horizontal="center"/>
    </xf>
    <xf numFmtId="11" fontId="0" fillId="0" borderId="0" xfId="0" applyNumberFormat="1" applyAlignment="1">
      <alignment horizontal="center"/>
    </xf>
    <xf numFmtId="20" fontId="0" fillId="0" borderId="0" xfId="0" applyNumberFormat="1" applyAlignment="1">
      <alignment horizontal="center"/>
    </xf>
    <xf numFmtId="0" fontId="0" fillId="0" borderId="0" xfId="0" applyAlignment="1">
      <alignment horizontal="left"/>
    </xf>
    <xf numFmtId="2" fontId="0" fillId="0" borderId="0" xfId="0" applyNumberFormat="1" applyAlignment="1">
      <alignment horizontal="center"/>
    </xf>
    <xf numFmtId="0" fontId="0" fillId="0" borderId="0" xfId="0" applyFont="1" applyAlignment="1">
      <alignment horizontal="left"/>
    </xf>
    <xf numFmtId="0" fontId="0" fillId="0" borderId="0" xfId="0" applyFont="1" applyAlignment="1">
      <alignment horizontal="center"/>
    </xf>
    <xf numFmtId="0" fontId="0" fillId="0" borderId="0" xfId="0" applyFont="1"/>
    <xf numFmtId="0" fontId="20" fillId="0" borderId="11" xfId="42" applyFont="1" applyBorder="1" applyAlignment="1">
      <alignment horizontal="left" vertical="top" wrapText="1"/>
    </xf>
    <xf numFmtId="0" fontId="20" fillId="0" borderId="12" xfId="42" applyFont="1" applyBorder="1" applyAlignment="1">
      <alignment horizontal="left" vertical="top" wrapText="1"/>
    </xf>
    <xf numFmtId="0" fontId="21" fillId="0" borderId="0" xfId="43" quotePrefix="1" applyAlignment="1" applyProtection="1"/>
    <xf numFmtId="0" fontId="21" fillId="0" borderId="0" xfId="43" applyAlignment="1" applyProtection="1"/>
    <xf numFmtId="0" fontId="16" fillId="0" borderId="0" xfId="0" applyFont="1"/>
    <xf numFmtId="0" fontId="16" fillId="0" borderId="0" xfId="0" applyFont="1" applyAlignment="1">
      <alignment horizontal="center"/>
    </xf>
    <xf numFmtId="0" fontId="22" fillId="0" borderId="10" xfId="42" applyFont="1" applyBorder="1" applyAlignment="1">
      <alignment horizontal="center" vertical="center" wrapText="1"/>
    </xf>
    <xf numFmtId="0" fontId="16" fillId="0" borderId="0" xfId="0" applyFont="1" applyFill="1"/>
    <xf numFmtId="0" fontId="0" fillId="0" borderId="13" xfId="0" applyFill="1" applyBorder="1"/>
    <xf numFmtId="164" fontId="24" fillId="0" borderId="13" xfId="44" applyNumberFormat="1" applyFont="1" applyFill="1" applyBorder="1" applyAlignment="1">
      <alignment horizontal="left" vertical="top"/>
    </xf>
    <xf numFmtId="0" fontId="0" fillId="0" borderId="0" xfId="0" applyFill="1"/>
    <xf numFmtId="164" fontId="24" fillId="0" borderId="0" xfId="44" applyNumberFormat="1" applyFont="1" applyFill="1" applyBorder="1" applyAlignment="1">
      <alignment horizontal="left" vertical="top"/>
    </xf>
    <xf numFmtId="0" fontId="16" fillId="0" borderId="13" xfId="0" applyFont="1" applyFill="1" applyBorder="1"/>
    <xf numFmtId="0" fontId="0" fillId="0" borderId="15" xfId="0" applyFill="1" applyBorder="1"/>
    <xf numFmtId="0" fontId="0" fillId="0" borderId="16" xfId="0" applyFill="1" applyBorder="1"/>
    <xf numFmtId="0" fontId="0" fillId="0" borderId="0" xfId="0" applyFill="1" applyBorder="1"/>
    <xf numFmtId="0" fontId="21" fillId="0" borderId="0" xfId="43" quotePrefix="1" applyAlignment="1" applyProtection="1">
      <alignment horizontal="left"/>
    </xf>
    <xf numFmtId="0" fontId="0" fillId="33" borderId="13" xfId="0" applyFill="1" applyBorder="1"/>
    <xf numFmtId="0" fontId="0" fillId="33" borderId="0" xfId="0" applyFill="1"/>
    <xf numFmtId="0" fontId="0" fillId="33" borderId="13" xfId="0" applyFont="1" applyFill="1" applyBorder="1"/>
    <xf numFmtId="0" fontId="0" fillId="34" borderId="13" xfId="0" applyFill="1" applyBorder="1"/>
    <xf numFmtId="164" fontId="24" fillId="34" borderId="13" xfId="44" applyNumberFormat="1" applyFont="1" applyFill="1" applyBorder="1" applyAlignment="1">
      <alignment horizontal="left" vertical="top"/>
    </xf>
    <xf numFmtId="0" fontId="0" fillId="35" borderId="13" xfId="0" applyFill="1" applyBorder="1"/>
    <xf numFmtId="164" fontId="24" fillId="35" borderId="13" xfId="44" applyNumberFormat="1" applyFont="1" applyFill="1" applyBorder="1" applyAlignment="1">
      <alignment horizontal="left" vertical="top"/>
    </xf>
    <xf numFmtId="0" fontId="0" fillId="36" borderId="13" xfId="0" applyFill="1" applyBorder="1"/>
    <xf numFmtId="164" fontId="24" fillId="36" borderId="13" xfId="44" applyNumberFormat="1" applyFont="1" applyFill="1" applyBorder="1" applyAlignment="1">
      <alignment horizontal="left" vertical="top"/>
    </xf>
    <xf numFmtId="0" fontId="0" fillId="0" borderId="0" xfId="0" applyAlignment="1">
      <alignment horizontal="center" wrapText="1"/>
    </xf>
    <xf numFmtId="0" fontId="16" fillId="0" borderId="17" xfId="0" applyFont="1" applyBorder="1" applyAlignment="1">
      <alignment horizontal="center" wrapText="1"/>
    </xf>
    <xf numFmtId="0" fontId="21" fillId="0" borderId="0" xfId="43" quotePrefix="1" applyAlignment="1" applyProtection="1">
      <alignment horizontal="left" wrapText="1"/>
    </xf>
    <xf numFmtId="0" fontId="25" fillId="0" borderId="0" xfId="0" applyFont="1"/>
    <xf numFmtId="165" fontId="0" fillId="0" borderId="0" xfId="0" applyNumberFormat="1"/>
    <xf numFmtId="0" fontId="23" fillId="0" borderId="17" xfId="42" applyFont="1" applyFill="1" applyBorder="1" applyAlignment="1">
      <alignment horizontal="left" wrapText="1"/>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17" xfId="0" applyBorder="1" applyAlignment="1">
      <alignment horizontal="left"/>
    </xf>
    <xf numFmtId="0" fontId="20" fillId="0" borderId="23" xfId="42" applyFont="1" applyBorder="1" applyAlignment="1">
      <alignment horizontal="left" vertical="top" wrapText="1"/>
    </xf>
    <xf numFmtId="0" fontId="0" fillId="37" borderId="18" xfId="0" applyFill="1" applyBorder="1" applyAlignment="1">
      <alignment horizontal="center" wrapText="1"/>
    </xf>
    <xf numFmtId="0" fontId="0" fillId="37" borderId="19" xfId="0" applyFill="1" applyBorder="1" applyAlignment="1">
      <alignment horizontal="center" wrapText="1"/>
    </xf>
    <xf numFmtId="0" fontId="0" fillId="37" borderId="0" xfId="0" applyFill="1" applyBorder="1" applyAlignment="1">
      <alignment horizontal="center" wrapText="1"/>
    </xf>
    <xf numFmtId="0" fontId="0" fillId="37" borderId="0" xfId="0" applyFill="1" applyBorder="1" applyAlignment="1">
      <alignment horizontal="left"/>
    </xf>
    <xf numFmtId="0" fontId="0" fillId="37" borderId="0" xfId="0" applyFill="1" applyBorder="1" applyAlignment="1">
      <alignment horizontal="center"/>
    </xf>
    <xf numFmtId="0" fontId="0" fillId="38" borderId="17" xfId="0" applyFill="1" applyBorder="1" applyAlignment="1">
      <alignment horizontal="center" wrapText="1"/>
    </xf>
    <xf numFmtId="0" fontId="0" fillId="35" borderId="17" xfId="0" applyFill="1" applyBorder="1" applyAlignment="1">
      <alignment horizontal="center" wrapText="1"/>
    </xf>
    <xf numFmtId="0" fontId="0" fillId="39" borderId="17" xfId="0" applyFill="1" applyBorder="1" applyAlignment="1">
      <alignment horizontal="center" wrapText="1"/>
    </xf>
    <xf numFmtId="11" fontId="0" fillId="0" borderId="0" xfId="0" applyNumberFormat="1"/>
    <xf numFmtId="166" fontId="0" fillId="0" borderId="0" xfId="0" applyNumberFormat="1" applyAlignment="1">
      <alignment horizontal="center"/>
    </xf>
    <xf numFmtId="11" fontId="0" fillId="0" borderId="0" xfId="0" applyNumberFormat="1" applyFont="1" applyAlignment="1">
      <alignment horizontal="center"/>
    </xf>
    <xf numFmtId="166" fontId="0" fillId="0" borderId="0" xfId="0" applyNumberFormat="1" applyFont="1" applyAlignment="1">
      <alignment horizontal="center"/>
    </xf>
    <xf numFmtId="166" fontId="0" fillId="0" borderId="0" xfId="0" applyNumberFormat="1"/>
    <xf numFmtId="11" fontId="16" fillId="0" borderId="0" xfId="0" applyNumberFormat="1" applyFont="1" applyAlignment="1">
      <alignment horizontal="center"/>
    </xf>
    <xf numFmtId="166" fontId="16" fillId="0" borderId="0" xfId="0" applyNumberFormat="1" applyFont="1" applyAlignment="1">
      <alignment horizontal="center"/>
    </xf>
    <xf numFmtId="0" fontId="16" fillId="0" borderId="0" xfId="0" applyFont="1" applyAlignment="1">
      <alignment horizontal="left"/>
    </xf>
    <xf numFmtId="167" fontId="0" fillId="0" borderId="0" xfId="0" applyNumberFormat="1" applyAlignment="1">
      <alignment horizontal="center"/>
    </xf>
    <xf numFmtId="2" fontId="16" fillId="0" borderId="0" xfId="0" applyNumberFormat="1" applyFont="1" applyAlignment="1">
      <alignment horizontal="center"/>
    </xf>
    <xf numFmtId="2" fontId="0" fillId="0" borderId="0" xfId="0" applyNumberFormat="1"/>
    <xf numFmtId="167" fontId="16" fillId="0" borderId="0" xfId="0" applyNumberFormat="1" applyFont="1" applyAlignment="1">
      <alignment horizontal="center"/>
    </xf>
    <xf numFmtId="167" fontId="0" fillId="0" borderId="0" xfId="0" applyNumberFormat="1"/>
    <xf numFmtId="0" fontId="21" fillId="0" borderId="0" xfId="43" quotePrefix="1" applyAlignment="1" applyProtection="1">
      <alignment wrapText="1"/>
    </xf>
    <xf numFmtId="0" fontId="16" fillId="0" borderId="0" xfId="0" applyFont="1" applyAlignment="1">
      <alignment wrapText="1"/>
    </xf>
    <xf numFmtId="0" fontId="0" fillId="0" borderId="0" xfId="0" applyAlignment="1">
      <alignment wrapText="1"/>
    </xf>
    <xf numFmtId="0" fontId="0" fillId="33" borderId="0" xfId="0" applyFill="1" applyAlignment="1">
      <alignment horizontal="center"/>
    </xf>
    <xf numFmtId="167" fontId="0" fillId="33" borderId="0" xfId="0" applyNumberFormat="1" applyFill="1" applyAlignment="1">
      <alignment horizontal="center"/>
    </xf>
    <xf numFmtId="11" fontId="0" fillId="33" borderId="0" xfId="0" applyNumberFormat="1" applyFill="1" applyAlignment="1">
      <alignment horizontal="center"/>
    </xf>
    <xf numFmtId="0" fontId="0" fillId="0" borderId="0" xfId="0" applyBorder="1"/>
    <xf numFmtId="0" fontId="0" fillId="0" borderId="0" xfId="0"/>
    <xf numFmtId="0" fontId="0" fillId="0" borderId="13" xfId="0" applyBorder="1"/>
    <xf numFmtId="0" fontId="0" fillId="0" borderId="0" xfId="0" applyFill="1"/>
    <xf numFmtId="0" fontId="16" fillId="0" borderId="0" xfId="0" applyFont="1"/>
    <xf numFmtId="0" fontId="16" fillId="0" borderId="13" xfId="0" applyFont="1" applyBorder="1"/>
    <xf numFmtId="0" fontId="16" fillId="40" borderId="0" xfId="0" applyFont="1" applyFill="1"/>
    <xf numFmtId="0" fontId="16" fillId="41" borderId="0" xfId="0" applyFont="1" applyFill="1"/>
    <xf numFmtId="0" fontId="16" fillId="42" borderId="0" xfId="0" applyFont="1" applyFill="1"/>
    <xf numFmtId="0" fontId="0" fillId="0" borderId="0" xfId="0" applyFont="1" applyFill="1"/>
    <xf numFmtId="0" fontId="26" fillId="43" borderId="0" xfId="0" applyFont="1" applyFill="1"/>
    <xf numFmtId="0" fontId="0" fillId="43" borderId="0" xfId="0" applyFill="1"/>
    <xf numFmtId="0" fontId="0" fillId="40" borderId="0" xfId="0" applyFill="1"/>
    <xf numFmtId="0" fontId="21" fillId="0" borderId="0" xfId="43" applyFill="1" applyBorder="1" applyAlignment="1" applyProtection="1"/>
    <xf numFmtId="0" fontId="16" fillId="0" borderId="16" xfId="0" applyFont="1" applyFill="1" applyBorder="1"/>
    <xf numFmtId="0" fontId="16" fillId="0" borderId="16" xfId="0" applyFont="1" applyFill="1" applyBorder="1" applyAlignment="1">
      <alignment horizontal="right"/>
    </xf>
    <xf numFmtId="0" fontId="21" fillId="0" borderId="24" xfId="43" applyFill="1" applyBorder="1" applyAlignment="1" applyProtection="1"/>
    <xf numFmtId="0" fontId="16" fillId="0" borderId="25" xfId="0" applyFont="1" applyFill="1" applyBorder="1" applyAlignment="1">
      <alignment horizontal="right"/>
    </xf>
    <xf numFmtId="0" fontId="0" fillId="0" borderId="26" xfId="0" applyFill="1" applyBorder="1"/>
    <xf numFmtId="0" fontId="27" fillId="0" borderId="24" xfId="0" applyFont="1" applyFill="1" applyBorder="1"/>
    <xf numFmtId="0" fontId="28" fillId="0" borderId="25" xfId="0" applyFont="1" applyFill="1" applyBorder="1"/>
    <xf numFmtId="0" fontId="14" fillId="0" borderId="26" xfId="0" applyFont="1" applyFill="1" applyBorder="1"/>
    <xf numFmtId="0" fontId="14" fillId="0" borderId="15" xfId="0" applyFont="1" applyFill="1" applyBorder="1"/>
    <xf numFmtId="0" fontId="0" fillId="0" borderId="16" xfId="0" applyFont="1" applyFill="1" applyBorder="1"/>
    <xf numFmtId="0" fontId="16" fillId="0" borderId="16" xfId="0" applyFont="1" applyBorder="1"/>
    <xf numFmtId="0" fontId="21" fillId="0" borderId="15" xfId="43" applyBorder="1" applyAlignment="1" applyProtection="1"/>
    <xf numFmtId="0" fontId="0" fillId="0" borderId="16" xfId="0" applyBorder="1"/>
    <xf numFmtId="0" fontId="29" fillId="0" borderId="15" xfId="0" applyFont="1" applyBorder="1"/>
    <xf numFmtId="0" fontId="0" fillId="0" borderId="15" xfId="0" applyBorder="1"/>
    <xf numFmtId="0" fontId="0" fillId="36" borderId="15" xfId="0" applyFill="1" applyBorder="1"/>
    <xf numFmtId="0" fontId="27" fillId="0" borderId="24" xfId="0" applyFont="1" applyBorder="1"/>
    <xf numFmtId="0" fontId="0" fillId="0" borderId="26" xfId="0" applyFont="1" applyBorder="1"/>
    <xf numFmtId="0" fontId="0" fillId="0" borderId="26" xfId="0" applyBorder="1"/>
    <xf numFmtId="0" fontId="27" fillId="0" borderId="0" xfId="0" applyFont="1"/>
    <xf numFmtId="0" fontId="30" fillId="0" borderId="16" xfId="0" applyFont="1" applyFill="1" applyBorder="1"/>
    <xf numFmtId="0" fontId="28" fillId="0" borderId="16" xfId="0" applyFont="1" applyFill="1" applyBorder="1"/>
    <xf numFmtId="0" fontId="21" fillId="0" borderId="15" xfId="43" applyFill="1" applyBorder="1" applyAlignment="1" applyProtection="1"/>
    <xf numFmtId="0" fontId="0" fillId="0" borderId="16" xfId="0" applyBorder="1" applyAlignment="1">
      <alignment horizontal="left"/>
    </xf>
    <xf numFmtId="0" fontId="0" fillId="42" borderId="0" xfId="0" applyFill="1"/>
    <xf numFmtId="0" fontId="16" fillId="44" borderId="0" xfId="0" applyFont="1" applyFill="1"/>
    <xf numFmtId="0" fontId="0" fillId="44" borderId="0" xfId="0" applyFill="1"/>
    <xf numFmtId="0" fontId="31" fillId="0" borderId="15" xfId="43" applyFont="1" applyFill="1" applyBorder="1" applyAlignment="1" applyProtection="1"/>
    <xf numFmtId="0" fontId="16" fillId="44" borderId="16" xfId="0" applyFont="1" applyFill="1" applyBorder="1"/>
    <xf numFmtId="0" fontId="0" fillId="44" borderId="15" xfId="0" applyFill="1" applyBorder="1"/>
    <xf numFmtId="0" fontId="19" fillId="0" borderId="0" xfId="42" applyFont="1" applyBorder="1" applyAlignment="1">
      <alignment horizontal="center" vertical="center" wrapText="1"/>
    </xf>
    <xf numFmtId="0" fontId="0" fillId="44" borderId="0" xfId="0" applyFill="1" applyBorder="1"/>
    <xf numFmtId="0" fontId="14" fillId="0" borderId="0" xfId="0" applyFont="1" applyFill="1" applyBorder="1"/>
    <xf numFmtId="0" fontId="29" fillId="0" borderId="0" xfId="0" applyFont="1" applyBorder="1"/>
    <xf numFmtId="0" fontId="0" fillId="0" borderId="0" xfId="0" applyFont="1" applyBorder="1"/>
    <xf numFmtId="0" fontId="31" fillId="0" borderId="0" xfId="43" applyFont="1" applyFill="1" applyBorder="1" applyAlignment="1" applyProtection="1"/>
    <xf numFmtId="0" fontId="21" fillId="0" borderId="16" xfId="43" quotePrefix="1" applyBorder="1" applyAlignment="1" applyProtection="1"/>
    <xf numFmtId="0" fontId="16" fillId="44" borderId="0" xfId="0" applyFont="1" applyFill="1" applyBorder="1"/>
    <xf numFmtId="0" fontId="16" fillId="0" borderId="13" xfId="0" applyFont="1" applyBorder="1" applyAlignment="1">
      <alignment vertical="center"/>
    </xf>
    <xf numFmtId="0" fontId="16" fillId="0" borderId="13" xfId="0" applyFont="1" applyBorder="1" applyAlignment="1">
      <alignment horizontal="center" vertical="center"/>
    </xf>
    <xf numFmtId="0" fontId="0" fillId="0" borderId="13" xfId="0" applyFill="1" applyBorder="1" applyAlignment="1">
      <alignment vertical="center"/>
    </xf>
    <xf numFmtId="0" fontId="0" fillId="0" borderId="13" xfId="0" applyFill="1" applyBorder="1" applyAlignment="1">
      <alignment horizontal="center" vertical="center"/>
    </xf>
    <xf numFmtId="164" fontId="24" fillId="0" borderId="13" xfId="44" applyNumberFormat="1" applyFont="1" applyFill="1" applyBorder="1" applyAlignment="1">
      <alignment horizontal="center" vertical="center"/>
    </xf>
    <xf numFmtId="164" fontId="24" fillId="0" borderId="14" xfId="44" applyNumberFormat="1" applyFont="1" applyFill="1" applyBorder="1" applyAlignment="1">
      <alignment horizontal="center" vertical="center"/>
    </xf>
    <xf numFmtId="164" fontId="24" fillId="0" borderId="13" xfId="44"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26" fillId="44" borderId="0" xfId="0" applyFont="1" applyFill="1"/>
    <xf numFmtId="164" fontId="24" fillId="0" borderId="13" xfId="44" applyNumberFormat="1" applyFont="1" applyFill="1" applyBorder="1" applyAlignment="1">
      <alignment horizontal="left" vertical="center"/>
    </xf>
    <xf numFmtId="0" fontId="16" fillId="0" borderId="13" xfId="0" applyFont="1" applyFill="1" applyBorder="1" applyAlignment="1">
      <alignment horizontal="center" vertical="center"/>
    </xf>
    <xf numFmtId="0" fontId="0" fillId="0" borderId="13" xfId="0" applyFont="1" applyFill="1" applyBorder="1"/>
    <xf numFmtId="0" fontId="0" fillId="0" borderId="13" xfId="0" applyFont="1" applyFill="1" applyBorder="1" applyAlignment="1">
      <alignment horizontal="center" vertical="center"/>
    </xf>
    <xf numFmtId="164" fontId="24" fillId="0" borderId="27" xfId="44" applyNumberFormat="1" applyFont="1" applyFill="1" applyBorder="1" applyAlignment="1">
      <alignment horizontal="left" vertical="top"/>
    </xf>
    <xf numFmtId="0" fontId="16" fillId="0" borderId="13" xfId="0" applyFont="1" applyFill="1" applyBorder="1" applyAlignment="1">
      <alignment vertical="center"/>
    </xf>
    <xf numFmtId="0" fontId="0" fillId="0" borderId="13" xfId="0" applyFont="1" applyFill="1" applyBorder="1" applyAlignment="1">
      <alignment vertical="center"/>
    </xf>
    <xf numFmtId="0" fontId="22" fillId="0" borderId="13" xfId="42" applyFont="1" applyBorder="1" applyAlignment="1">
      <alignment horizontal="center" vertical="center" wrapText="1"/>
    </xf>
    <xf numFmtId="0" fontId="0" fillId="44" borderId="13" xfId="0" applyFill="1" applyBorder="1"/>
    <xf numFmtId="0" fontId="20" fillId="33" borderId="13" xfId="42" applyFont="1" applyFill="1" applyBorder="1" applyAlignment="1">
      <alignment horizontal="left" vertical="top" wrapText="1"/>
    </xf>
    <xf numFmtId="0" fontId="20" fillId="0" borderId="13" xfId="42" applyFont="1" applyBorder="1" applyAlignment="1">
      <alignment horizontal="left" vertical="top" wrapText="1"/>
    </xf>
    <xf numFmtId="0" fontId="20" fillId="39" borderId="13" xfId="42" applyFont="1" applyFill="1" applyBorder="1" applyAlignment="1">
      <alignment horizontal="left" vertical="top" wrapText="1"/>
    </xf>
    <xf numFmtId="0" fontId="21" fillId="0" borderId="0" xfId="43" applyFill="1" applyAlignment="1" applyProtection="1"/>
    <xf numFmtId="0" fontId="21" fillId="0" borderId="0" xfId="43" quotePrefix="1" applyFill="1" applyAlignment="1" applyProtection="1"/>
    <xf numFmtId="0" fontId="32" fillId="0" borderId="0" xfId="43" quotePrefix="1" applyFont="1" applyAlignment="1" applyProtection="1"/>
    <xf numFmtId="0" fontId="0" fillId="0" borderId="13" xfId="0" applyBorder="1" applyAlignment="1">
      <alignment wrapText="1"/>
    </xf>
    <xf numFmtId="0" fontId="21" fillId="0" borderId="13" xfId="43" applyFill="1" applyBorder="1" applyAlignment="1" applyProtection="1"/>
    <xf numFmtId="0" fontId="31" fillId="0" borderId="13" xfId="43" applyFont="1" applyFill="1" applyBorder="1" applyAlignment="1" applyProtection="1"/>
    <xf numFmtId="0" fontId="0" fillId="0" borderId="13" xfId="0" applyBorder="1" applyAlignment="1">
      <alignment horizontal="left"/>
    </xf>
    <xf numFmtId="0" fontId="0" fillId="0" borderId="13" xfId="0" applyFont="1" applyFill="1" applyBorder="1" applyAlignment="1">
      <alignment wrapText="1"/>
    </xf>
    <xf numFmtId="0" fontId="0" fillId="0" borderId="13" xfId="0" applyFill="1" applyBorder="1" applyAlignment="1">
      <alignment wrapText="1"/>
    </xf>
    <xf numFmtId="0" fontId="21" fillId="0" borderId="13" xfId="43" applyBorder="1" applyAlignment="1" applyProtection="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_descriptives of buffer data" xfId="42" xr:uid="{00000000-0005-0000-0000-000027000000}"/>
    <cellStyle name="Normal_HRECX3 summary" xfId="44" xr:uid="{00000000-0005-0000-0000-000028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600075</xdr:colOff>
      <xdr:row>14</xdr:row>
      <xdr:rowOff>200025</xdr:rowOff>
    </xdr:from>
    <xdr:to>
      <xdr:col>1</xdr:col>
      <xdr:colOff>600077</xdr:colOff>
      <xdr:row>19</xdr:row>
      <xdr:rowOff>28576</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flipV="1">
          <a:off x="1590675" y="3648075"/>
          <a:ext cx="2" cy="8572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647700</xdr:colOff>
      <xdr:row>8</xdr:row>
      <xdr:rowOff>180976</xdr:rowOff>
    </xdr:from>
    <xdr:to>
      <xdr:col>3</xdr:col>
      <xdr:colOff>657225</xdr:colOff>
      <xdr:row>11</xdr:row>
      <xdr:rowOff>19050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3181350" y="1924051"/>
          <a:ext cx="9525" cy="4381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981075</xdr:colOff>
      <xdr:row>12</xdr:row>
      <xdr:rowOff>28576</xdr:rowOff>
    </xdr:from>
    <xdr:to>
      <xdr:col>1</xdr:col>
      <xdr:colOff>990600</xdr:colOff>
      <xdr:row>14</xdr:row>
      <xdr:rowOff>0</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1590675" y="2352676"/>
          <a:ext cx="9525" cy="3619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9</xdr:row>
      <xdr:rowOff>9525</xdr:rowOff>
    </xdr:from>
    <xdr:to>
      <xdr:col>1</xdr:col>
      <xdr:colOff>647700</xdr:colOff>
      <xdr:row>11</xdr:row>
      <xdr:rowOff>9525</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a:off x="1247775" y="1552575"/>
          <a:ext cx="9525"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609600</xdr:colOff>
      <xdr:row>12</xdr:row>
      <xdr:rowOff>28575</xdr:rowOff>
    </xdr:from>
    <xdr:to>
      <xdr:col>1</xdr:col>
      <xdr:colOff>619126</xdr:colOff>
      <xdr:row>14</xdr:row>
      <xdr:rowOff>1</xdr:rowOff>
    </xdr:to>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flipH="1" flipV="1">
          <a:off x="1219200" y="2762250"/>
          <a:ext cx="9526" cy="3714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8</xdr:row>
      <xdr:rowOff>76201</xdr:rowOff>
    </xdr:from>
    <xdr:to>
      <xdr:col>3</xdr:col>
      <xdr:colOff>9525</xdr:colOff>
      <xdr:row>11</xdr:row>
      <xdr:rowOff>38100</xdr:rowOff>
    </xdr:to>
    <xdr:cxnSp macro="">
      <xdr:nvCxnSpPr>
        <xdr:cNvPr id="14" name="Straight Arrow Connector 13">
          <a:extLst>
            <a:ext uri="{FF2B5EF4-FFF2-40B4-BE49-F238E27FC236}">
              <a16:creationId xmlns:a16="http://schemas.microsoft.com/office/drawing/2014/main" id="{00000000-0008-0000-0100-00000E000000}"/>
            </a:ext>
          </a:extLst>
        </xdr:cNvPr>
        <xdr:cNvCxnSpPr/>
      </xdr:nvCxnSpPr>
      <xdr:spPr>
        <a:xfrm>
          <a:off x="1933575" y="1819276"/>
          <a:ext cx="609600" cy="5619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647700</xdr:colOff>
      <xdr:row>6</xdr:row>
      <xdr:rowOff>28575</xdr:rowOff>
    </xdr:from>
    <xdr:to>
      <xdr:col>3</xdr:col>
      <xdr:colOff>647700</xdr:colOff>
      <xdr:row>7</xdr:row>
      <xdr:rowOff>171450</xdr:rowOff>
    </xdr:to>
    <xdr:cxnSp macro="">
      <xdr:nvCxnSpPr>
        <xdr:cNvPr id="15" name="Straight Arrow Connector 14">
          <a:extLst>
            <a:ext uri="{FF2B5EF4-FFF2-40B4-BE49-F238E27FC236}">
              <a16:creationId xmlns:a16="http://schemas.microsoft.com/office/drawing/2014/main" id="{00000000-0008-0000-0100-00000F000000}"/>
            </a:ext>
          </a:extLst>
        </xdr:cNvPr>
        <xdr:cNvCxnSpPr/>
      </xdr:nvCxnSpPr>
      <xdr:spPr>
        <a:xfrm>
          <a:off x="3181350" y="1381125"/>
          <a:ext cx="0" cy="333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1371602</xdr:colOff>
      <xdr:row>5</xdr:row>
      <xdr:rowOff>304801</xdr:rowOff>
    </xdr:from>
    <xdr:to>
      <xdr:col>5</xdr:col>
      <xdr:colOff>0</xdr:colOff>
      <xdr:row>6</xdr:row>
      <xdr:rowOff>0</xdr:rowOff>
    </xdr:to>
    <xdr:cxnSp macro="">
      <xdr:nvCxnSpPr>
        <xdr:cNvPr id="16" name="Straight Arrow Connector 15">
          <a:extLst>
            <a:ext uri="{FF2B5EF4-FFF2-40B4-BE49-F238E27FC236}">
              <a16:creationId xmlns:a16="http://schemas.microsoft.com/office/drawing/2014/main" id="{00000000-0008-0000-0100-000010000000}"/>
            </a:ext>
          </a:extLst>
        </xdr:cNvPr>
        <xdr:cNvCxnSpPr/>
      </xdr:nvCxnSpPr>
      <xdr:spPr>
        <a:xfrm flipH="1" flipV="1">
          <a:off x="4000502" y="1076326"/>
          <a:ext cx="619123" cy="2762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xdr:row>
      <xdr:rowOff>571500</xdr:rowOff>
    </xdr:from>
    <xdr:to>
      <xdr:col>2</xdr:col>
      <xdr:colOff>600075</xdr:colOff>
      <xdr:row>8</xdr:row>
      <xdr:rowOff>66676</xdr:rowOff>
    </xdr:to>
    <xdr:cxnSp macro="">
      <xdr:nvCxnSpPr>
        <xdr:cNvPr id="17" name="Straight Arrow Connector 16">
          <a:extLst>
            <a:ext uri="{FF2B5EF4-FFF2-40B4-BE49-F238E27FC236}">
              <a16:creationId xmlns:a16="http://schemas.microsoft.com/office/drawing/2014/main" id="{00000000-0008-0000-0100-000011000000}"/>
            </a:ext>
          </a:extLst>
        </xdr:cNvPr>
        <xdr:cNvCxnSpPr/>
      </xdr:nvCxnSpPr>
      <xdr:spPr>
        <a:xfrm flipV="1">
          <a:off x="1924050" y="1343025"/>
          <a:ext cx="600075" cy="4667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1352550</xdr:colOff>
      <xdr:row>8</xdr:row>
      <xdr:rowOff>57151</xdr:rowOff>
    </xdr:from>
    <xdr:to>
      <xdr:col>4</xdr:col>
      <xdr:colOff>590550</xdr:colOff>
      <xdr:row>11</xdr:row>
      <xdr:rowOff>9525</xdr:rowOff>
    </xdr:to>
    <xdr:cxnSp macro="">
      <xdr:nvCxnSpPr>
        <xdr:cNvPr id="18" name="Straight Arrow Connector 17">
          <a:extLst>
            <a:ext uri="{FF2B5EF4-FFF2-40B4-BE49-F238E27FC236}">
              <a16:creationId xmlns:a16="http://schemas.microsoft.com/office/drawing/2014/main" id="{00000000-0008-0000-0100-000012000000}"/>
            </a:ext>
          </a:extLst>
        </xdr:cNvPr>
        <xdr:cNvCxnSpPr/>
      </xdr:nvCxnSpPr>
      <xdr:spPr>
        <a:xfrm flipH="1">
          <a:off x="3886200" y="1800226"/>
          <a:ext cx="619125" cy="5524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695325</xdr:colOff>
      <xdr:row>7</xdr:row>
      <xdr:rowOff>9525</xdr:rowOff>
    </xdr:from>
    <xdr:to>
      <xdr:col>5</xdr:col>
      <xdr:colOff>714375</xdr:colOff>
      <xdr:row>7</xdr:row>
      <xdr:rowOff>190500</xdr:rowOff>
    </xdr:to>
    <xdr:cxnSp macro="">
      <xdr:nvCxnSpPr>
        <xdr:cNvPr id="36" name="Straight Arrow Connector 35">
          <a:extLst>
            <a:ext uri="{FF2B5EF4-FFF2-40B4-BE49-F238E27FC236}">
              <a16:creationId xmlns:a16="http://schemas.microsoft.com/office/drawing/2014/main" id="{00000000-0008-0000-0100-000024000000}"/>
            </a:ext>
          </a:extLst>
        </xdr:cNvPr>
        <xdr:cNvCxnSpPr/>
      </xdr:nvCxnSpPr>
      <xdr:spPr>
        <a:xfrm>
          <a:off x="5219700" y="1562100"/>
          <a:ext cx="19050"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1362075</xdr:colOff>
      <xdr:row>10</xdr:row>
      <xdr:rowOff>76201</xdr:rowOff>
    </xdr:from>
    <xdr:to>
      <xdr:col>4</xdr:col>
      <xdr:colOff>590550</xdr:colOff>
      <xdr:row>11</xdr:row>
      <xdr:rowOff>180975</xdr:rowOff>
    </xdr:to>
    <xdr:cxnSp macro="">
      <xdr:nvCxnSpPr>
        <xdr:cNvPr id="37" name="Straight Arrow Connector 36">
          <a:extLst>
            <a:ext uri="{FF2B5EF4-FFF2-40B4-BE49-F238E27FC236}">
              <a16:creationId xmlns:a16="http://schemas.microsoft.com/office/drawing/2014/main" id="{00000000-0008-0000-0100-000025000000}"/>
            </a:ext>
          </a:extLst>
        </xdr:cNvPr>
        <xdr:cNvCxnSpPr/>
      </xdr:nvCxnSpPr>
      <xdr:spPr>
        <a:xfrm flipH="1">
          <a:off x="3895725" y="2219326"/>
          <a:ext cx="609600" cy="30479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11</xdr:row>
      <xdr:rowOff>333375</xdr:rowOff>
    </xdr:from>
    <xdr:to>
      <xdr:col>4</xdr:col>
      <xdr:colOff>600076</xdr:colOff>
      <xdr:row>12</xdr:row>
      <xdr:rowOff>95252</xdr:rowOff>
    </xdr:to>
    <xdr:cxnSp macro="">
      <xdr:nvCxnSpPr>
        <xdr:cNvPr id="38" name="Straight Arrow Connector 37">
          <a:extLst>
            <a:ext uri="{FF2B5EF4-FFF2-40B4-BE49-F238E27FC236}">
              <a16:creationId xmlns:a16="http://schemas.microsoft.com/office/drawing/2014/main" id="{00000000-0008-0000-0100-000026000000}"/>
            </a:ext>
          </a:extLst>
        </xdr:cNvPr>
        <xdr:cNvCxnSpPr/>
      </xdr:nvCxnSpPr>
      <xdr:spPr>
        <a:xfrm flipH="1" flipV="1">
          <a:off x="3943350" y="2676525"/>
          <a:ext cx="571501" cy="15240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xdr:colOff>
      <xdr:row>7</xdr:row>
      <xdr:rowOff>0</xdr:rowOff>
    </xdr:from>
    <xdr:to>
      <xdr:col>6</xdr:col>
      <xdr:colOff>619125</xdr:colOff>
      <xdr:row>12</xdr:row>
      <xdr:rowOff>95250</xdr:rowOff>
    </xdr:to>
    <xdr:cxnSp macro="">
      <xdr:nvCxnSpPr>
        <xdr:cNvPr id="39" name="Straight Arrow Connector 38">
          <a:extLst>
            <a:ext uri="{FF2B5EF4-FFF2-40B4-BE49-F238E27FC236}">
              <a16:creationId xmlns:a16="http://schemas.microsoft.com/office/drawing/2014/main" id="{00000000-0008-0000-0100-000027000000}"/>
            </a:ext>
          </a:extLst>
        </xdr:cNvPr>
        <xdr:cNvCxnSpPr/>
      </xdr:nvCxnSpPr>
      <xdr:spPr>
        <a:xfrm flipH="1">
          <a:off x="5905501" y="1552575"/>
          <a:ext cx="619124" cy="12858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6</xdr:row>
      <xdr:rowOff>142876</xdr:rowOff>
    </xdr:from>
    <xdr:to>
      <xdr:col>7</xdr:col>
      <xdr:colOff>552450</xdr:colOff>
      <xdr:row>7</xdr:row>
      <xdr:rowOff>180975</xdr:rowOff>
    </xdr:to>
    <xdr:cxnSp macro="">
      <xdr:nvCxnSpPr>
        <xdr:cNvPr id="40" name="Straight Arrow Connector 39">
          <a:extLst>
            <a:ext uri="{FF2B5EF4-FFF2-40B4-BE49-F238E27FC236}">
              <a16:creationId xmlns:a16="http://schemas.microsoft.com/office/drawing/2014/main" id="{00000000-0008-0000-0100-000028000000}"/>
            </a:ext>
          </a:extLst>
        </xdr:cNvPr>
        <xdr:cNvCxnSpPr/>
      </xdr:nvCxnSpPr>
      <xdr:spPr>
        <a:xfrm>
          <a:off x="7077075" y="1495426"/>
          <a:ext cx="19050" cy="2381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657225</xdr:colOff>
      <xdr:row>11</xdr:row>
      <xdr:rowOff>352426</xdr:rowOff>
    </xdr:from>
    <xdr:to>
      <xdr:col>3</xdr:col>
      <xdr:colOff>657225</xdr:colOff>
      <xdr:row>13</xdr:row>
      <xdr:rowOff>161925</xdr:rowOff>
    </xdr:to>
    <xdr:cxnSp macro="">
      <xdr:nvCxnSpPr>
        <xdr:cNvPr id="42" name="Straight Arrow Connector 41">
          <a:extLst>
            <a:ext uri="{FF2B5EF4-FFF2-40B4-BE49-F238E27FC236}">
              <a16:creationId xmlns:a16="http://schemas.microsoft.com/office/drawing/2014/main" id="{00000000-0008-0000-0100-00002A000000}"/>
            </a:ext>
          </a:extLst>
        </xdr:cNvPr>
        <xdr:cNvCxnSpPr/>
      </xdr:nvCxnSpPr>
      <xdr:spPr>
        <a:xfrm>
          <a:off x="3190875" y="2695576"/>
          <a:ext cx="0" cy="4000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619125</xdr:colOff>
      <xdr:row>7</xdr:row>
      <xdr:rowOff>9525</xdr:rowOff>
    </xdr:from>
    <xdr:to>
      <xdr:col>9</xdr:col>
      <xdr:colOff>628650</xdr:colOff>
      <xdr:row>13</xdr:row>
      <xdr:rowOff>180975</xdr:rowOff>
    </xdr:to>
    <xdr:cxnSp macro="">
      <xdr:nvCxnSpPr>
        <xdr:cNvPr id="54" name="Straight Arrow Connector 53">
          <a:extLst>
            <a:ext uri="{FF2B5EF4-FFF2-40B4-BE49-F238E27FC236}">
              <a16:creationId xmlns:a16="http://schemas.microsoft.com/office/drawing/2014/main" id="{00000000-0008-0000-0100-000036000000}"/>
            </a:ext>
          </a:extLst>
        </xdr:cNvPr>
        <xdr:cNvCxnSpPr/>
      </xdr:nvCxnSpPr>
      <xdr:spPr>
        <a:xfrm>
          <a:off x="9039225" y="1562100"/>
          <a:ext cx="9525" cy="1543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609600</xdr:colOff>
      <xdr:row>11</xdr:row>
      <xdr:rowOff>371476</xdr:rowOff>
    </xdr:from>
    <xdr:to>
      <xdr:col>7</xdr:col>
      <xdr:colOff>619125</xdr:colOff>
      <xdr:row>13</xdr:row>
      <xdr:rowOff>190500</xdr:rowOff>
    </xdr:to>
    <xdr:cxnSp macro="">
      <xdr:nvCxnSpPr>
        <xdr:cNvPr id="55" name="Straight Arrow Connector 54">
          <a:extLst>
            <a:ext uri="{FF2B5EF4-FFF2-40B4-BE49-F238E27FC236}">
              <a16:creationId xmlns:a16="http://schemas.microsoft.com/office/drawing/2014/main" id="{00000000-0008-0000-0100-000037000000}"/>
            </a:ext>
          </a:extLst>
        </xdr:cNvPr>
        <xdr:cNvCxnSpPr/>
      </xdr:nvCxnSpPr>
      <xdr:spPr>
        <a:xfrm>
          <a:off x="7153275" y="2705101"/>
          <a:ext cx="9525" cy="4095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15</xdr:row>
      <xdr:rowOff>0</xdr:rowOff>
    </xdr:from>
    <xdr:to>
      <xdr:col>7</xdr:col>
      <xdr:colOff>561975</xdr:colOff>
      <xdr:row>17</xdr:row>
      <xdr:rowOff>9525</xdr:rowOff>
    </xdr:to>
    <xdr:cxnSp macro="">
      <xdr:nvCxnSpPr>
        <xdr:cNvPr id="56" name="Straight Arrow Connector 55">
          <a:extLst>
            <a:ext uri="{FF2B5EF4-FFF2-40B4-BE49-F238E27FC236}">
              <a16:creationId xmlns:a16="http://schemas.microsoft.com/office/drawing/2014/main" id="{00000000-0008-0000-0100-000038000000}"/>
            </a:ext>
          </a:extLst>
        </xdr:cNvPr>
        <xdr:cNvCxnSpPr/>
      </xdr:nvCxnSpPr>
      <xdr:spPr>
        <a:xfrm>
          <a:off x="7172325" y="3333750"/>
          <a:ext cx="28575" cy="400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7</xdr:row>
      <xdr:rowOff>9525</xdr:rowOff>
    </xdr:from>
    <xdr:to>
      <xdr:col>9</xdr:col>
      <xdr:colOff>1</xdr:colOff>
      <xdr:row>8</xdr:row>
      <xdr:rowOff>76200</xdr:rowOff>
    </xdr:to>
    <xdr:cxnSp macro="">
      <xdr:nvCxnSpPr>
        <xdr:cNvPr id="57" name="Straight Arrow Connector 56">
          <a:extLst>
            <a:ext uri="{FF2B5EF4-FFF2-40B4-BE49-F238E27FC236}">
              <a16:creationId xmlns:a16="http://schemas.microsoft.com/office/drawing/2014/main" id="{00000000-0008-0000-0100-000039000000}"/>
            </a:ext>
          </a:extLst>
        </xdr:cNvPr>
        <xdr:cNvCxnSpPr/>
      </xdr:nvCxnSpPr>
      <xdr:spPr>
        <a:xfrm flipH="1">
          <a:off x="7743825" y="1562100"/>
          <a:ext cx="581026" cy="266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1257300</xdr:colOff>
      <xdr:row>11</xdr:row>
      <xdr:rowOff>371475</xdr:rowOff>
    </xdr:from>
    <xdr:to>
      <xdr:col>8</xdr:col>
      <xdr:colOff>590550</xdr:colOff>
      <xdr:row>14</xdr:row>
      <xdr:rowOff>95250</xdr:rowOff>
    </xdr:to>
    <xdr:cxnSp macro="">
      <xdr:nvCxnSpPr>
        <xdr:cNvPr id="58" name="Straight Arrow Connector 57">
          <a:extLst>
            <a:ext uri="{FF2B5EF4-FFF2-40B4-BE49-F238E27FC236}">
              <a16:creationId xmlns:a16="http://schemas.microsoft.com/office/drawing/2014/main" id="{00000000-0008-0000-0100-00003A000000}"/>
            </a:ext>
          </a:extLst>
        </xdr:cNvPr>
        <xdr:cNvCxnSpPr/>
      </xdr:nvCxnSpPr>
      <xdr:spPr>
        <a:xfrm flipH="1" flipV="1">
          <a:off x="7800975" y="2705100"/>
          <a:ext cx="600075" cy="514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14</xdr:row>
      <xdr:rowOff>180976</xdr:rowOff>
    </xdr:from>
    <xdr:to>
      <xdr:col>8</xdr:col>
      <xdr:colOff>581025</xdr:colOff>
      <xdr:row>17</xdr:row>
      <xdr:rowOff>9525</xdr:rowOff>
    </xdr:to>
    <xdr:cxnSp macro="">
      <xdr:nvCxnSpPr>
        <xdr:cNvPr id="59" name="Straight Arrow Connector 58">
          <a:extLst>
            <a:ext uri="{FF2B5EF4-FFF2-40B4-BE49-F238E27FC236}">
              <a16:creationId xmlns:a16="http://schemas.microsoft.com/office/drawing/2014/main" id="{00000000-0008-0000-0100-00003B000000}"/>
            </a:ext>
          </a:extLst>
        </xdr:cNvPr>
        <xdr:cNvCxnSpPr/>
      </xdr:nvCxnSpPr>
      <xdr:spPr>
        <a:xfrm flipH="1">
          <a:off x="5867400" y="3305176"/>
          <a:ext cx="2524125" cy="4286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17</xdr:row>
      <xdr:rowOff>152400</xdr:rowOff>
    </xdr:from>
    <xdr:to>
      <xdr:col>7</xdr:col>
      <xdr:colOff>47625</xdr:colOff>
      <xdr:row>17</xdr:row>
      <xdr:rowOff>171450</xdr:rowOff>
    </xdr:to>
    <xdr:cxnSp macro="">
      <xdr:nvCxnSpPr>
        <xdr:cNvPr id="60" name="Straight Arrow Connector 59">
          <a:extLst>
            <a:ext uri="{FF2B5EF4-FFF2-40B4-BE49-F238E27FC236}">
              <a16:creationId xmlns:a16="http://schemas.microsoft.com/office/drawing/2014/main" id="{00000000-0008-0000-0100-00003C000000}"/>
            </a:ext>
          </a:extLst>
        </xdr:cNvPr>
        <xdr:cNvCxnSpPr/>
      </xdr:nvCxnSpPr>
      <xdr:spPr>
        <a:xfrm flipH="1">
          <a:off x="5924550" y="3876675"/>
          <a:ext cx="666750" cy="19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14</xdr:row>
      <xdr:rowOff>161926</xdr:rowOff>
    </xdr:from>
    <xdr:to>
      <xdr:col>5</xdr:col>
      <xdr:colOff>38100</xdr:colOff>
      <xdr:row>17</xdr:row>
      <xdr:rowOff>142875</xdr:rowOff>
    </xdr:to>
    <xdr:cxnSp macro="">
      <xdr:nvCxnSpPr>
        <xdr:cNvPr id="61" name="Straight Arrow Connector 60">
          <a:extLst>
            <a:ext uri="{FF2B5EF4-FFF2-40B4-BE49-F238E27FC236}">
              <a16:creationId xmlns:a16="http://schemas.microsoft.com/office/drawing/2014/main" id="{00000000-0008-0000-0100-00003D000000}"/>
            </a:ext>
          </a:extLst>
        </xdr:cNvPr>
        <xdr:cNvCxnSpPr/>
      </xdr:nvCxnSpPr>
      <xdr:spPr>
        <a:xfrm>
          <a:off x="2019300" y="3286126"/>
          <a:ext cx="2638425" cy="5810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7</xdr:row>
      <xdr:rowOff>9526</xdr:rowOff>
    </xdr:from>
    <xdr:to>
      <xdr:col>6</xdr:col>
      <xdr:colOff>628650</xdr:colOff>
      <xdr:row>14</xdr:row>
      <xdr:rowOff>47625</xdr:rowOff>
    </xdr:to>
    <xdr:cxnSp macro="">
      <xdr:nvCxnSpPr>
        <xdr:cNvPr id="62" name="Straight Arrow Connector 61">
          <a:extLst>
            <a:ext uri="{FF2B5EF4-FFF2-40B4-BE49-F238E27FC236}">
              <a16:creationId xmlns:a16="http://schemas.microsoft.com/office/drawing/2014/main" id="{00000000-0008-0000-0100-00003E000000}"/>
            </a:ext>
          </a:extLst>
        </xdr:cNvPr>
        <xdr:cNvCxnSpPr/>
      </xdr:nvCxnSpPr>
      <xdr:spPr>
        <a:xfrm flipH="1">
          <a:off x="5905500" y="1562101"/>
          <a:ext cx="628650" cy="16097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638175</xdr:colOff>
      <xdr:row>14</xdr:row>
      <xdr:rowOff>114301</xdr:rowOff>
    </xdr:from>
    <xdr:to>
      <xdr:col>5</xdr:col>
      <xdr:colOff>647700</xdr:colOff>
      <xdr:row>16</xdr:row>
      <xdr:rowOff>180975</xdr:rowOff>
    </xdr:to>
    <xdr:cxnSp macro="">
      <xdr:nvCxnSpPr>
        <xdr:cNvPr id="63" name="Straight Arrow Connector 62">
          <a:extLst>
            <a:ext uri="{FF2B5EF4-FFF2-40B4-BE49-F238E27FC236}">
              <a16:creationId xmlns:a16="http://schemas.microsoft.com/office/drawing/2014/main" id="{00000000-0008-0000-0100-00003F000000}"/>
            </a:ext>
          </a:extLst>
        </xdr:cNvPr>
        <xdr:cNvCxnSpPr/>
      </xdr:nvCxnSpPr>
      <xdr:spPr>
        <a:xfrm>
          <a:off x="5162550" y="3238501"/>
          <a:ext cx="9525" cy="4667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571500</xdr:colOff>
      <xdr:row>9</xdr:row>
      <xdr:rowOff>38101</xdr:rowOff>
    </xdr:from>
    <xdr:to>
      <xdr:col>7</xdr:col>
      <xdr:colOff>571500</xdr:colOff>
      <xdr:row>10</xdr:row>
      <xdr:rowOff>0</xdr:rowOff>
    </xdr:to>
    <xdr:cxnSp macro="">
      <xdr:nvCxnSpPr>
        <xdr:cNvPr id="64" name="Straight Arrow Connector 63">
          <a:extLst>
            <a:ext uri="{FF2B5EF4-FFF2-40B4-BE49-F238E27FC236}">
              <a16:creationId xmlns:a16="http://schemas.microsoft.com/office/drawing/2014/main" id="{00000000-0008-0000-0100-000040000000}"/>
            </a:ext>
          </a:extLst>
        </xdr:cNvPr>
        <xdr:cNvCxnSpPr/>
      </xdr:nvCxnSpPr>
      <xdr:spPr>
        <a:xfrm>
          <a:off x="7115175" y="1990726"/>
          <a:ext cx="0" cy="1619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628650</xdr:colOff>
      <xdr:row>20</xdr:row>
      <xdr:rowOff>38100</xdr:rowOff>
    </xdr:from>
    <xdr:to>
      <xdr:col>1</xdr:col>
      <xdr:colOff>638175</xdr:colOff>
      <xdr:row>21</xdr:row>
      <xdr:rowOff>9526</xdr:rowOff>
    </xdr:to>
    <xdr:cxnSp macro="">
      <xdr:nvCxnSpPr>
        <xdr:cNvPr id="93" name="Straight Arrow Connector 92">
          <a:extLst>
            <a:ext uri="{FF2B5EF4-FFF2-40B4-BE49-F238E27FC236}">
              <a16:creationId xmlns:a16="http://schemas.microsoft.com/office/drawing/2014/main" id="{00000000-0008-0000-0100-00005D000000}"/>
            </a:ext>
          </a:extLst>
        </xdr:cNvPr>
        <xdr:cNvCxnSpPr/>
      </xdr:nvCxnSpPr>
      <xdr:spPr>
        <a:xfrm flipH="1" flipV="1">
          <a:off x="1619250" y="4905375"/>
          <a:ext cx="9525" cy="19050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838200</xdr:colOff>
      <xdr:row>14</xdr:row>
      <xdr:rowOff>200026</xdr:rowOff>
    </xdr:from>
    <xdr:to>
      <xdr:col>1</xdr:col>
      <xdr:colOff>838200</xdr:colOff>
      <xdr:row>17</xdr:row>
      <xdr:rowOff>0</xdr:rowOff>
    </xdr:to>
    <xdr:cxnSp macro="">
      <xdr:nvCxnSpPr>
        <xdr:cNvPr id="94" name="Straight Arrow Connector 93">
          <a:extLst>
            <a:ext uri="{FF2B5EF4-FFF2-40B4-BE49-F238E27FC236}">
              <a16:creationId xmlns:a16="http://schemas.microsoft.com/office/drawing/2014/main" id="{00000000-0008-0000-0100-00005E000000}"/>
            </a:ext>
          </a:extLst>
        </xdr:cNvPr>
        <xdr:cNvCxnSpPr/>
      </xdr:nvCxnSpPr>
      <xdr:spPr>
        <a:xfrm>
          <a:off x="1828800" y="3648076"/>
          <a:ext cx="0" cy="4000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1000125</xdr:colOff>
      <xdr:row>14</xdr:row>
      <xdr:rowOff>180975</xdr:rowOff>
    </xdr:from>
    <xdr:to>
      <xdr:col>1</xdr:col>
      <xdr:colOff>1000125</xdr:colOff>
      <xdr:row>16</xdr:row>
      <xdr:rowOff>190500</xdr:rowOff>
    </xdr:to>
    <xdr:cxnSp macro="">
      <xdr:nvCxnSpPr>
        <xdr:cNvPr id="95" name="Straight Arrow Connector 94">
          <a:extLst>
            <a:ext uri="{FF2B5EF4-FFF2-40B4-BE49-F238E27FC236}">
              <a16:creationId xmlns:a16="http://schemas.microsoft.com/office/drawing/2014/main" id="{00000000-0008-0000-0100-00005F000000}"/>
            </a:ext>
          </a:extLst>
        </xdr:cNvPr>
        <xdr:cNvCxnSpPr/>
      </xdr:nvCxnSpPr>
      <xdr:spPr>
        <a:xfrm flipV="1">
          <a:off x="1990725" y="3629025"/>
          <a:ext cx="0" cy="409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20</xdr:row>
      <xdr:rowOff>0</xdr:rowOff>
    </xdr:from>
    <xdr:to>
      <xdr:col>5</xdr:col>
      <xdr:colOff>695325</xdr:colOff>
      <xdr:row>21</xdr:row>
      <xdr:rowOff>28575</xdr:rowOff>
    </xdr:to>
    <xdr:cxnSp macro="">
      <xdr:nvCxnSpPr>
        <xdr:cNvPr id="96" name="Straight Arrow Connector 95">
          <a:extLst>
            <a:ext uri="{FF2B5EF4-FFF2-40B4-BE49-F238E27FC236}">
              <a16:creationId xmlns:a16="http://schemas.microsoft.com/office/drawing/2014/main" id="{00000000-0008-0000-0100-000060000000}"/>
            </a:ext>
          </a:extLst>
        </xdr:cNvPr>
        <xdr:cNvCxnSpPr/>
      </xdr:nvCxnSpPr>
      <xdr:spPr>
        <a:xfrm flipH="1">
          <a:off x="5676900" y="4867275"/>
          <a:ext cx="19050" cy="2476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666750</xdr:colOff>
      <xdr:row>18</xdr:row>
      <xdr:rowOff>0</xdr:rowOff>
    </xdr:from>
    <xdr:to>
      <xdr:col>5</xdr:col>
      <xdr:colOff>666750</xdr:colOff>
      <xdr:row>19</xdr:row>
      <xdr:rowOff>0</xdr:rowOff>
    </xdr:to>
    <xdr:cxnSp macro="">
      <xdr:nvCxnSpPr>
        <xdr:cNvPr id="97" name="Straight Arrow Connector 96">
          <a:extLst>
            <a:ext uri="{FF2B5EF4-FFF2-40B4-BE49-F238E27FC236}">
              <a16:creationId xmlns:a16="http://schemas.microsoft.com/office/drawing/2014/main" id="{00000000-0008-0000-0100-000061000000}"/>
            </a:ext>
          </a:extLst>
        </xdr:cNvPr>
        <xdr:cNvCxnSpPr/>
      </xdr:nvCxnSpPr>
      <xdr:spPr>
        <a:xfrm>
          <a:off x="5286375" y="3924300"/>
          <a:ext cx="0"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18</xdr:row>
      <xdr:rowOff>38100</xdr:rowOff>
    </xdr:from>
    <xdr:to>
      <xdr:col>7</xdr:col>
      <xdr:colOff>9525</xdr:colOff>
      <xdr:row>21</xdr:row>
      <xdr:rowOff>47626</xdr:rowOff>
    </xdr:to>
    <xdr:cxnSp macro="">
      <xdr:nvCxnSpPr>
        <xdr:cNvPr id="98" name="Straight Arrow Connector 97">
          <a:extLst>
            <a:ext uri="{FF2B5EF4-FFF2-40B4-BE49-F238E27FC236}">
              <a16:creationId xmlns:a16="http://schemas.microsoft.com/office/drawing/2014/main" id="{00000000-0008-0000-0100-000062000000}"/>
            </a:ext>
          </a:extLst>
        </xdr:cNvPr>
        <xdr:cNvCxnSpPr/>
      </xdr:nvCxnSpPr>
      <xdr:spPr>
        <a:xfrm flipH="1" flipV="1">
          <a:off x="5962650" y="3962400"/>
          <a:ext cx="685800" cy="8191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8</xdr:row>
      <xdr:rowOff>152401</xdr:rowOff>
    </xdr:from>
    <xdr:to>
      <xdr:col>9</xdr:col>
      <xdr:colOff>19050</xdr:colOff>
      <xdr:row>17</xdr:row>
      <xdr:rowOff>47625</xdr:rowOff>
    </xdr:to>
    <xdr:cxnSp macro="">
      <xdr:nvCxnSpPr>
        <xdr:cNvPr id="99" name="Straight Arrow Connector 98">
          <a:extLst>
            <a:ext uri="{FF2B5EF4-FFF2-40B4-BE49-F238E27FC236}">
              <a16:creationId xmlns:a16="http://schemas.microsoft.com/office/drawing/2014/main" id="{00000000-0008-0000-0100-000063000000}"/>
            </a:ext>
          </a:extLst>
        </xdr:cNvPr>
        <xdr:cNvCxnSpPr/>
      </xdr:nvCxnSpPr>
      <xdr:spPr>
        <a:xfrm>
          <a:off x="8010525" y="1905001"/>
          <a:ext cx="609600" cy="186689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1371600</xdr:colOff>
      <xdr:row>14</xdr:row>
      <xdr:rowOff>161926</xdr:rowOff>
    </xdr:from>
    <xdr:to>
      <xdr:col>5</xdr:col>
      <xdr:colOff>9525</xdr:colOff>
      <xdr:row>17</xdr:row>
      <xdr:rowOff>47625</xdr:rowOff>
    </xdr:to>
    <xdr:cxnSp macro="">
      <xdr:nvCxnSpPr>
        <xdr:cNvPr id="100" name="Straight Arrow Connector 99">
          <a:extLst>
            <a:ext uri="{FF2B5EF4-FFF2-40B4-BE49-F238E27FC236}">
              <a16:creationId xmlns:a16="http://schemas.microsoft.com/office/drawing/2014/main" id="{00000000-0008-0000-0100-000064000000}"/>
            </a:ext>
          </a:extLst>
        </xdr:cNvPr>
        <xdr:cNvCxnSpPr/>
      </xdr:nvCxnSpPr>
      <xdr:spPr>
        <a:xfrm>
          <a:off x="4000500" y="3286126"/>
          <a:ext cx="628650" cy="4857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676275</xdr:colOff>
      <xdr:row>19</xdr:row>
      <xdr:rowOff>352426</xdr:rowOff>
    </xdr:from>
    <xdr:to>
      <xdr:col>7</xdr:col>
      <xdr:colOff>695325</xdr:colOff>
      <xdr:row>20</xdr:row>
      <xdr:rowOff>200025</xdr:rowOff>
    </xdr:to>
    <xdr:cxnSp macro="">
      <xdr:nvCxnSpPr>
        <xdr:cNvPr id="101" name="Straight Arrow Connector 100">
          <a:extLst>
            <a:ext uri="{FF2B5EF4-FFF2-40B4-BE49-F238E27FC236}">
              <a16:creationId xmlns:a16="http://schemas.microsoft.com/office/drawing/2014/main" id="{00000000-0008-0000-0100-000065000000}"/>
            </a:ext>
          </a:extLst>
        </xdr:cNvPr>
        <xdr:cNvCxnSpPr/>
      </xdr:nvCxnSpPr>
      <xdr:spPr>
        <a:xfrm>
          <a:off x="7315200" y="4476751"/>
          <a:ext cx="19050" cy="2381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18</xdr:row>
      <xdr:rowOff>0</xdr:rowOff>
    </xdr:from>
    <xdr:to>
      <xdr:col>9</xdr:col>
      <xdr:colOff>19051</xdr:colOff>
      <xdr:row>19</xdr:row>
      <xdr:rowOff>0</xdr:rowOff>
    </xdr:to>
    <xdr:cxnSp macro="">
      <xdr:nvCxnSpPr>
        <xdr:cNvPr id="102" name="Straight Arrow Connector 101">
          <a:extLst>
            <a:ext uri="{FF2B5EF4-FFF2-40B4-BE49-F238E27FC236}">
              <a16:creationId xmlns:a16="http://schemas.microsoft.com/office/drawing/2014/main" id="{00000000-0008-0000-0100-000066000000}"/>
            </a:ext>
          </a:extLst>
        </xdr:cNvPr>
        <xdr:cNvCxnSpPr/>
      </xdr:nvCxnSpPr>
      <xdr:spPr>
        <a:xfrm flipH="1">
          <a:off x="7991475" y="3952875"/>
          <a:ext cx="628651"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280988</xdr:colOff>
      <xdr:row>18</xdr:row>
      <xdr:rowOff>0</xdr:rowOff>
    </xdr:from>
    <xdr:to>
      <xdr:col>5</xdr:col>
      <xdr:colOff>0</xdr:colOff>
      <xdr:row>21</xdr:row>
      <xdr:rowOff>19050</xdr:rowOff>
    </xdr:to>
    <xdr:sp macro="" textlink="">
      <xdr:nvSpPr>
        <xdr:cNvPr id="121" name="Freeform 120">
          <a:extLst>
            <a:ext uri="{FF2B5EF4-FFF2-40B4-BE49-F238E27FC236}">
              <a16:creationId xmlns:a16="http://schemas.microsoft.com/office/drawing/2014/main" id="{00000000-0008-0000-0100-000079000000}"/>
            </a:ext>
          </a:extLst>
        </xdr:cNvPr>
        <xdr:cNvSpPr/>
      </xdr:nvSpPr>
      <xdr:spPr>
        <a:xfrm>
          <a:off x="4291013" y="3952875"/>
          <a:ext cx="328612" cy="828675"/>
        </a:xfrm>
        <a:custGeom>
          <a:avLst/>
          <a:gdLst>
            <a:gd name="connsiteX0" fmla="*/ 328612 w 328612"/>
            <a:gd name="connsiteY0" fmla="*/ 828675 h 828675"/>
            <a:gd name="connsiteX1" fmla="*/ 109537 w 328612"/>
            <a:gd name="connsiteY1" fmla="*/ 704850 h 828675"/>
            <a:gd name="connsiteX2" fmla="*/ 14287 w 328612"/>
            <a:gd name="connsiteY2" fmla="*/ 476250 h 828675"/>
            <a:gd name="connsiteX3" fmla="*/ 23812 w 328612"/>
            <a:gd name="connsiteY3" fmla="*/ 266700 h 828675"/>
            <a:gd name="connsiteX4" fmla="*/ 157162 w 328612"/>
            <a:gd name="connsiteY4" fmla="*/ 76200 h 828675"/>
            <a:gd name="connsiteX5" fmla="*/ 300037 w 328612"/>
            <a:gd name="connsiteY5" fmla="*/ 0 h 8286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28612" h="828675">
              <a:moveTo>
                <a:pt x="328612" y="828675"/>
              </a:moveTo>
              <a:cubicBezTo>
                <a:pt x="245268" y="796131"/>
                <a:pt x="161924" y="763587"/>
                <a:pt x="109537" y="704850"/>
              </a:cubicBezTo>
              <a:cubicBezTo>
                <a:pt x="57150" y="646113"/>
                <a:pt x="28574" y="549275"/>
                <a:pt x="14287" y="476250"/>
              </a:cubicBezTo>
              <a:cubicBezTo>
                <a:pt x="0" y="403225"/>
                <a:pt x="0" y="333375"/>
                <a:pt x="23812" y="266700"/>
              </a:cubicBezTo>
              <a:cubicBezTo>
                <a:pt x="47625" y="200025"/>
                <a:pt x="111125" y="120650"/>
                <a:pt x="157162" y="76200"/>
              </a:cubicBezTo>
              <a:cubicBezTo>
                <a:pt x="203199" y="31750"/>
                <a:pt x="251618" y="15875"/>
                <a:pt x="300037" y="0"/>
              </a:cubicBezTo>
            </a:path>
          </a:pathLst>
        </a:custGeom>
        <a:ln>
          <a:prstDash val="dash"/>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1371600</xdr:colOff>
      <xdr:row>8</xdr:row>
      <xdr:rowOff>161925</xdr:rowOff>
    </xdr:from>
    <xdr:to>
      <xdr:col>11</xdr:col>
      <xdr:colOff>1588</xdr:colOff>
      <xdr:row>24</xdr:row>
      <xdr:rowOff>11112</xdr:rowOff>
    </xdr:to>
    <xdr:sp macro="" textlink="">
      <xdr:nvSpPr>
        <xdr:cNvPr id="122" name="Freeform 121">
          <a:extLst>
            <a:ext uri="{FF2B5EF4-FFF2-40B4-BE49-F238E27FC236}">
              <a16:creationId xmlns:a16="http://schemas.microsoft.com/office/drawing/2014/main" id="{00000000-0008-0000-0100-00007A000000}"/>
            </a:ext>
          </a:extLst>
        </xdr:cNvPr>
        <xdr:cNvSpPr/>
      </xdr:nvSpPr>
      <xdr:spPr>
        <a:xfrm>
          <a:off x="5991225" y="1914525"/>
          <a:ext cx="4678363" cy="3440112"/>
        </a:xfrm>
        <a:custGeom>
          <a:avLst/>
          <a:gdLst>
            <a:gd name="connsiteX0" fmla="*/ 0 w 4678363"/>
            <a:gd name="connsiteY0" fmla="*/ 3076575 h 3440112"/>
            <a:gd name="connsiteX1" fmla="*/ 857250 w 4678363"/>
            <a:gd name="connsiteY1" fmla="*/ 3409950 h 3440112"/>
            <a:gd name="connsiteX2" fmla="*/ 2181225 w 4678363"/>
            <a:gd name="connsiteY2" fmla="*/ 3257550 h 3440112"/>
            <a:gd name="connsiteX3" fmla="*/ 3486150 w 4678363"/>
            <a:gd name="connsiteY3" fmla="*/ 2590800 h 3440112"/>
            <a:gd name="connsiteX4" fmla="*/ 4495800 w 4678363"/>
            <a:gd name="connsiteY4" fmla="*/ 1743075 h 3440112"/>
            <a:gd name="connsiteX5" fmla="*/ 4581525 w 4678363"/>
            <a:gd name="connsiteY5" fmla="*/ 1019175 h 3440112"/>
            <a:gd name="connsiteX6" fmla="*/ 4229100 w 4678363"/>
            <a:gd name="connsiteY6" fmla="*/ 704850 h 3440112"/>
            <a:gd name="connsiteX7" fmla="*/ 3543300 w 4678363"/>
            <a:gd name="connsiteY7" fmla="*/ 457200 h 3440112"/>
            <a:gd name="connsiteX8" fmla="*/ 2695575 w 4678363"/>
            <a:gd name="connsiteY8" fmla="*/ 209550 h 3440112"/>
            <a:gd name="connsiteX9" fmla="*/ 2028825 w 4678363"/>
            <a:gd name="connsiteY9" fmla="*/ 0 h 34401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4678363" h="3440112">
              <a:moveTo>
                <a:pt x="0" y="3076575"/>
              </a:moveTo>
              <a:cubicBezTo>
                <a:pt x="246856" y="3228181"/>
                <a:pt x="493713" y="3379788"/>
                <a:pt x="857250" y="3409950"/>
              </a:cubicBezTo>
              <a:cubicBezTo>
                <a:pt x="1220787" y="3440112"/>
                <a:pt x="1743075" y="3394075"/>
                <a:pt x="2181225" y="3257550"/>
              </a:cubicBezTo>
              <a:cubicBezTo>
                <a:pt x="2619375" y="3121025"/>
                <a:pt x="3100388" y="2843213"/>
                <a:pt x="3486150" y="2590800"/>
              </a:cubicBezTo>
              <a:cubicBezTo>
                <a:pt x="3871913" y="2338388"/>
                <a:pt x="4313238" y="2005013"/>
                <a:pt x="4495800" y="1743075"/>
              </a:cubicBezTo>
              <a:cubicBezTo>
                <a:pt x="4678363" y="1481138"/>
                <a:pt x="4625975" y="1192212"/>
                <a:pt x="4581525" y="1019175"/>
              </a:cubicBezTo>
              <a:cubicBezTo>
                <a:pt x="4537075" y="846138"/>
                <a:pt x="4402138" y="798513"/>
                <a:pt x="4229100" y="704850"/>
              </a:cubicBezTo>
              <a:cubicBezTo>
                <a:pt x="4056063" y="611188"/>
                <a:pt x="3798887" y="539750"/>
                <a:pt x="3543300" y="457200"/>
              </a:cubicBezTo>
              <a:cubicBezTo>
                <a:pt x="3287713" y="374650"/>
                <a:pt x="2947987" y="285750"/>
                <a:pt x="2695575" y="209550"/>
              </a:cubicBezTo>
              <a:cubicBezTo>
                <a:pt x="2443163" y="133350"/>
                <a:pt x="2235994" y="66675"/>
                <a:pt x="2028825" y="0"/>
              </a:cubicBez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114300</xdr:rowOff>
    </xdr:from>
    <xdr:to>
      <xdr:col>3</xdr:col>
      <xdr:colOff>9525</xdr:colOff>
      <xdr:row>19</xdr:row>
      <xdr:rowOff>85725</xdr:rowOff>
    </xdr:to>
    <xdr:cxnSp macro="">
      <xdr:nvCxnSpPr>
        <xdr:cNvPr id="2" name="Straight Arrow Connector 1">
          <a:extLst>
            <a:ext uri="{FF2B5EF4-FFF2-40B4-BE49-F238E27FC236}">
              <a16:creationId xmlns:a16="http://schemas.microsoft.com/office/drawing/2014/main" id="{A1ADB1D1-E72B-4A98-A021-769944D33D3B}"/>
            </a:ext>
          </a:extLst>
        </xdr:cNvPr>
        <xdr:cNvCxnSpPr/>
      </xdr:nvCxnSpPr>
      <xdr:spPr>
        <a:xfrm>
          <a:off x="1504950" y="685800"/>
          <a:ext cx="1228725" cy="3019425"/>
        </a:xfrm>
        <a:prstGeom prst="straightConnector1">
          <a:avLst/>
        </a:prstGeom>
        <a:ln>
          <a:headEnd type="non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3</xdr:row>
      <xdr:rowOff>85725</xdr:rowOff>
    </xdr:from>
    <xdr:to>
      <xdr:col>6</xdr:col>
      <xdr:colOff>9525</xdr:colOff>
      <xdr:row>5</xdr:row>
      <xdr:rowOff>85725</xdr:rowOff>
    </xdr:to>
    <xdr:cxnSp macro="">
      <xdr:nvCxnSpPr>
        <xdr:cNvPr id="3" name="Straight Arrow Connector 2">
          <a:extLst>
            <a:ext uri="{FF2B5EF4-FFF2-40B4-BE49-F238E27FC236}">
              <a16:creationId xmlns:a16="http://schemas.microsoft.com/office/drawing/2014/main" id="{7B323B91-0E7B-47FD-B4BC-79FA7C91B182}"/>
            </a:ext>
          </a:extLst>
        </xdr:cNvPr>
        <xdr:cNvCxnSpPr/>
      </xdr:nvCxnSpPr>
      <xdr:spPr>
        <a:xfrm flipH="1" flipV="1">
          <a:off x="4410075" y="657225"/>
          <a:ext cx="1228725" cy="381000"/>
        </a:xfrm>
        <a:prstGeom prst="straightConnector1">
          <a:avLst/>
        </a:prstGeom>
        <a:ln>
          <a:headEnd type="non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1466850</xdr:colOff>
      <xdr:row>4</xdr:row>
      <xdr:rowOff>104777</xdr:rowOff>
    </xdr:from>
    <xdr:to>
      <xdr:col>11</xdr:col>
      <xdr:colOff>0</xdr:colOff>
      <xdr:row>25</xdr:row>
      <xdr:rowOff>123825</xdr:rowOff>
    </xdr:to>
    <xdr:cxnSp macro="">
      <xdr:nvCxnSpPr>
        <xdr:cNvPr id="4" name="Straight Arrow Connector 3">
          <a:extLst>
            <a:ext uri="{FF2B5EF4-FFF2-40B4-BE49-F238E27FC236}">
              <a16:creationId xmlns:a16="http://schemas.microsoft.com/office/drawing/2014/main" id="{C82DB0BD-336A-42D8-9C8C-3BF460822E90}"/>
            </a:ext>
          </a:extLst>
        </xdr:cNvPr>
        <xdr:cNvCxnSpPr/>
      </xdr:nvCxnSpPr>
      <xdr:spPr>
        <a:xfrm flipH="1" flipV="1">
          <a:off x="7096125" y="866777"/>
          <a:ext cx="3333750" cy="4019548"/>
        </a:xfrm>
        <a:prstGeom prst="straightConnector1">
          <a:avLst/>
        </a:prstGeom>
        <a:ln>
          <a:headEnd type="non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9525</xdr:colOff>
      <xdr:row>4</xdr:row>
      <xdr:rowOff>123825</xdr:rowOff>
    </xdr:from>
    <xdr:to>
      <xdr:col>13</xdr:col>
      <xdr:colOff>600076</xdr:colOff>
      <xdr:row>24</xdr:row>
      <xdr:rowOff>85725</xdr:rowOff>
    </xdr:to>
    <xdr:cxnSp macro="">
      <xdr:nvCxnSpPr>
        <xdr:cNvPr id="5" name="Straight Arrow Connector 4">
          <a:extLst>
            <a:ext uri="{FF2B5EF4-FFF2-40B4-BE49-F238E27FC236}">
              <a16:creationId xmlns:a16="http://schemas.microsoft.com/office/drawing/2014/main" id="{F471A5CD-C88F-4C4F-BCB4-2CAB14C0CC19}"/>
            </a:ext>
          </a:extLst>
        </xdr:cNvPr>
        <xdr:cNvCxnSpPr/>
      </xdr:nvCxnSpPr>
      <xdr:spPr>
        <a:xfrm flipH="1">
          <a:off x="12192000" y="885825"/>
          <a:ext cx="1200151" cy="3771900"/>
        </a:xfrm>
        <a:prstGeom prst="straightConnector1">
          <a:avLst/>
        </a:prstGeom>
        <a:ln>
          <a:headEnd type="non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1447800</xdr:colOff>
      <xdr:row>2</xdr:row>
      <xdr:rowOff>66675</xdr:rowOff>
    </xdr:from>
    <xdr:to>
      <xdr:col>13</xdr:col>
      <xdr:colOff>600078</xdr:colOff>
      <xdr:row>3</xdr:row>
      <xdr:rowOff>85725</xdr:rowOff>
    </xdr:to>
    <xdr:cxnSp macro="">
      <xdr:nvCxnSpPr>
        <xdr:cNvPr id="6" name="Straight Arrow Connector 5">
          <a:extLst>
            <a:ext uri="{FF2B5EF4-FFF2-40B4-BE49-F238E27FC236}">
              <a16:creationId xmlns:a16="http://schemas.microsoft.com/office/drawing/2014/main" id="{631A5A2E-2B55-48F7-BF0A-B0086EE6B4DA}"/>
            </a:ext>
          </a:extLst>
        </xdr:cNvPr>
        <xdr:cNvCxnSpPr/>
      </xdr:nvCxnSpPr>
      <xdr:spPr>
        <a:xfrm flipH="1">
          <a:off x="7077075" y="447675"/>
          <a:ext cx="6315078" cy="209550"/>
        </a:xfrm>
        <a:prstGeom prst="straightConnector1">
          <a:avLst/>
        </a:prstGeom>
        <a:ln>
          <a:headEnd type="non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1238250</xdr:colOff>
      <xdr:row>1</xdr:row>
      <xdr:rowOff>19050</xdr:rowOff>
    </xdr:from>
    <xdr:to>
      <xdr:col>11</xdr:col>
      <xdr:colOff>342899</xdr:colOff>
      <xdr:row>4</xdr:row>
      <xdr:rowOff>152400</xdr:rowOff>
    </xdr:to>
    <xdr:sp macro="" textlink="">
      <xdr:nvSpPr>
        <xdr:cNvPr id="7" name="TextBox 6">
          <a:extLst>
            <a:ext uri="{FF2B5EF4-FFF2-40B4-BE49-F238E27FC236}">
              <a16:creationId xmlns:a16="http://schemas.microsoft.com/office/drawing/2014/main" id="{9B254D2A-9B85-4F84-8A76-3BBDF502D111}"/>
            </a:ext>
          </a:extLst>
        </xdr:cNvPr>
        <xdr:cNvSpPr txBox="1"/>
      </xdr:nvSpPr>
      <xdr:spPr>
        <a:xfrm>
          <a:off x="10182225" y="209550"/>
          <a:ext cx="590549" cy="7048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n-US" sz="1100"/>
            <a:t>Person unique ID</a:t>
          </a:r>
        </a:p>
        <a:p>
          <a:endParaRPr lang="en-US" sz="1100"/>
        </a:p>
      </xdr:txBody>
    </xdr:sp>
    <xdr:clientData/>
  </xdr:twoCellAnchor>
  <xdr:twoCellAnchor>
    <xdr:from>
      <xdr:col>4</xdr:col>
      <xdr:colOff>0</xdr:colOff>
      <xdr:row>3</xdr:row>
      <xdr:rowOff>85725</xdr:rowOff>
    </xdr:from>
    <xdr:to>
      <xdr:col>5</xdr:col>
      <xdr:colOff>266700</xdr:colOff>
      <xdr:row>31</xdr:row>
      <xdr:rowOff>142875</xdr:rowOff>
    </xdr:to>
    <xdr:cxnSp macro="">
      <xdr:nvCxnSpPr>
        <xdr:cNvPr id="8" name="Straight Connector 7">
          <a:extLst>
            <a:ext uri="{FF2B5EF4-FFF2-40B4-BE49-F238E27FC236}">
              <a16:creationId xmlns:a16="http://schemas.microsoft.com/office/drawing/2014/main" id="{C3CF28AD-722E-4300-B389-EA5118B4515E}"/>
            </a:ext>
          </a:extLst>
        </xdr:cNvPr>
        <xdr:cNvCxnSpPr/>
      </xdr:nvCxnSpPr>
      <xdr:spPr>
        <a:xfrm>
          <a:off x="4410075" y="657225"/>
          <a:ext cx="876300" cy="5391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276226</xdr:colOff>
      <xdr:row>27</xdr:row>
      <xdr:rowOff>95250</xdr:rowOff>
    </xdr:from>
    <xdr:to>
      <xdr:col>11</xdr:col>
      <xdr:colOff>0</xdr:colOff>
      <xdr:row>31</xdr:row>
      <xdr:rowOff>142875</xdr:rowOff>
    </xdr:to>
    <xdr:cxnSp macro="">
      <xdr:nvCxnSpPr>
        <xdr:cNvPr id="9" name="Straight Connector 8">
          <a:extLst>
            <a:ext uri="{FF2B5EF4-FFF2-40B4-BE49-F238E27FC236}">
              <a16:creationId xmlns:a16="http://schemas.microsoft.com/office/drawing/2014/main" id="{6A29654C-3DE7-4673-8A7E-76DF08728562}"/>
            </a:ext>
          </a:extLst>
        </xdr:cNvPr>
        <xdr:cNvCxnSpPr/>
      </xdr:nvCxnSpPr>
      <xdr:spPr>
        <a:xfrm flipH="1">
          <a:off x="5295901" y="5238750"/>
          <a:ext cx="5133974"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361950</xdr:colOff>
      <xdr:row>18</xdr:row>
      <xdr:rowOff>114300</xdr:rowOff>
    </xdr:from>
    <xdr:to>
      <xdr:col>3</xdr:col>
      <xdr:colOff>0</xdr:colOff>
      <xdr:row>37</xdr:row>
      <xdr:rowOff>152400</xdr:rowOff>
    </xdr:to>
    <xdr:cxnSp macro="">
      <xdr:nvCxnSpPr>
        <xdr:cNvPr id="10" name="Straight Connector 9">
          <a:extLst>
            <a:ext uri="{FF2B5EF4-FFF2-40B4-BE49-F238E27FC236}">
              <a16:creationId xmlns:a16="http://schemas.microsoft.com/office/drawing/2014/main" id="{370DD544-AB5A-4F29-8060-964A65E39D53}"/>
            </a:ext>
          </a:extLst>
        </xdr:cNvPr>
        <xdr:cNvCxnSpPr/>
      </xdr:nvCxnSpPr>
      <xdr:spPr>
        <a:xfrm>
          <a:off x="1866900" y="3543300"/>
          <a:ext cx="857250" cy="3657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361950</xdr:colOff>
      <xdr:row>3</xdr:row>
      <xdr:rowOff>95250</xdr:rowOff>
    </xdr:from>
    <xdr:to>
      <xdr:col>2</xdr:col>
      <xdr:colOff>600075</xdr:colOff>
      <xdr:row>18</xdr:row>
      <xdr:rowOff>123825</xdr:rowOff>
    </xdr:to>
    <xdr:cxnSp macro="">
      <xdr:nvCxnSpPr>
        <xdr:cNvPr id="11" name="Straight Connector 10">
          <a:extLst>
            <a:ext uri="{FF2B5EF4-FFF2-40B4-BE49-F238E27FC236}">
              <a16:creationId xmlns:a16="http://schemas.microsoft.com/office/drawing/2014/main" id="{2B315B5B-88CC-46DB-85E3-9E57620F920B}"/>
            </a:ext>
          </a:extLst>
        </xdr:cNvPr>
        <xdr:cNvCxnSpPr/>
      </xdr:nvCxnSpPr>
      <xdr:spPr>
        <a:xfrm flipV="1">
          <a:off x="1866900" y="666750"/>
          <a:ext cx="847725" cy="2886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9526</xdr:colOff>
      <xdr:row>27</xdr:row>
      <xdr:rowOff>95250</xdr:rowOff>
    </xdr:from>
    <xdr:to>
      <xdr:col>11</xdr:col>
      <xdr:colOff>19050</xdr:colOff>
      <xdr:row>37</xdr:row>
      <xdr:rowOff>104775</xdr:rowOff>
    </xdr:to>
    <xdr:cxnSp macro="">
      <xdr:nvCxnSpPr>
        <xdr:cNvPr id="12" name="Straight Connector 11">
          <a:extLst>
            <a:ext uri="{FF2B5EF4-FFF2-40B4-BE49-F238E27FC236}">
              <a16:creationId xmlns:a16="http://schemas.microsoft.com/office/drawing/2014/main" id="{6F999895-62BE-4A66-B00D-D8B583E1D2C9}"/>
            </a:ext>
          </a:extLst>
        </xdr:cNvPr>
        <xdr:cNvCxnSpPr/>
      </xdr:nvCxnSpPr>
      <xdr:spPr>
        <a:xfrm flipH="1">
          <a:off x="4419601" y="5238750"/>
          <a:ext cx="6029324" cy="1914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19052</xdr:colOff>
      <xdr:row>5</xdr:row>
      <xdr:rowOff>114300</xdr:rowOff>
    </xdr:from>
    <xdr:to>
      <xdr:col>14</xdr:col>
      <xdr:colOff>0</xdr:colOff>
      <xdr:row>27</xdr:row>
      <xdr:rowOff>85725</xdr:rowOff>
    </xdr:to>
    <xdr:cxnSp macro="">
      <xdr:nvCxnSpPr>
        <xdr:cNvPr id="13" name="Straight Arrow Connector 12">
          <a:extLst>
            <a:ext uri="{FF2B5EF4-FFF2-40B4-BE49-F238E27FC236}">
              <a16:creationId xmlns:a16="http://schemas.microsoft.com/office/drawing/2014/main" id="{1ACECFA4-DA0F-4EFD-921B-83585A6818A6}"/>
            </a:ext>
          </a:extLst>
        </xdr:cNvPr>
        <xdr:cNvCxnSpPr/>
      </xdr:nvCxnSpPr>
      <xdr:spPr>
        <a:xfrm flipH="1">
          <a:off x="12201527" y="1066800"/>
          <a:ext cx="1200148" cy="4162425"/>
        </a:xfrm>
        <a:prstGeom prst="straightConnector1">
          <a:avLst/>
        </a:prstGeom>
        <a:ln>
          <a:headEnd type="none"/>
          <a:tailEnd type="non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01"/>
  <sheetViews>
    <sheetView tabSelected="1" workbookViewId="0">
      <selection activeCell="B11" sqref="B11"/>
    </sheetView>
  </sheetViews>
  <sheetFormatPr defaultRowHeight="15" x14ac:dyDescent="0.25"/>
  <cols>
    <col min="1" max="1" width="137.140625" customWidth="1"/>
    <col min="2" max="2" width="100" customWidth="1"/>
  </cols>
  <sheetData>
    <row r="1" spans="1:1" s="84" customFormat="1" ht="21" x14ac:dyDescent="0.35">
      <c r="A1" s="83" t="s">
        <v>4386</v>
      </c>
    </row>
    <row r="2" spans="1:1" s="74" customFormat="1" x14ac:dyDescent="0.25">
      <c r="A2" s="74" t="s">
        <v>51</v>
      </c>
    </row>
    <row r="3" spans="1:1" s="74" customFormat="1" x14ac:dyDescent="0.25">
      <c r="A3" s="11" t="s">
        <v>4353</v>
      </c>
    </row>
    <row r="4" spans="1:1" s="74" customFormat="1" x14ac:dyDescent="0.25">
      <c r="A4" s="11"/>
    </row>
    <row r="5" spans="1:1" s="74" customFormat="1" x14ac:dyDescent="0.25">
      <c r="A5" s="148" t="s">
        <v>4360</v>
      </c>
    </row>
    <row r="6" spans="1:1" s="82" customFormat="1" x14ac:dyDescent="0.25"/>
    <row r="7" spans="1:1" s="85" customFormat="1" x14ac:dyDescent="0.25">
      <c r="A7" s="146" t="s">
        <v>4361</v>
      </c>
    </row>
    <row r="8" spans="1:1" s="85" customFormat="1" x14ac:dyDescent="0.25">
      <c r="A8" s="146" t="s">
        <v>4362</v>
      </c>
    </row>
    <row r="9" spans="1:1" s="74" customFormat="1" x14ac:dyDescent="0.25">
      <c r="A9" s="77"/>
    </row>
    <row r="10" spans="1:1" x14ac:dyDescent="0.25">
      <c r="A10" s="77" t="s">
        <v>52</v>
      </c>
    </row>
    <row r="11" spans="1:1" x14ac:dyDescent="0.25">
      <c r="A11" s="74" t="s">
        <v>53</v>
      </c>
    </row>
    <row r="12" spans="1:1" x14ac:dyDescent="0.25">
      <c r="A12" s="74" t="s">
        <v>54</v>
      </c>
    </row>
    <row r="13" spans="1:1" x14ac:dyDescent="0.25">
      <c r="A13" s="74" t="s">
        <v>55</v>
      </c>
    </row>
    <row r="14" spans="1:1" x14ac:dyDescent="0.25">
      <c r="A14" s="74" t="s">
        <v>56</v>
      </c>
    </row>
    <row r="15" spans="1:1" x14ac:dyDescent="0.25">
      <c r="A15" s="147" t="s">
        <v>57</v>
      </c>
    </row>
    <row r="17" spans="1:1" x14ac:dyDescent="0.25">
      <c r="A17" s="77" t="s">
        <v>58</v>
      </c>
    </row>
    <row r="18" spans="1:1" x14ac:dyDescent="0.25">
      <c r="A18" s="74" t="s">
        <v>59</v>
      </c>
    </row>
    <row r="20" spans="1:1" x14ac:dyDescent="0.25">
      <c r="A20" s="147" t="s">
        <v>60</v>
      </c>
    </row>
    <row r="21" spans="1:1" x14ac:dyDescent="0.25">
      <c r="A21" s="74" t="s">
        <v>61</v>
      </c>
    </row>
    <row r="22" spans="1:1" x14ac:dyDescent="0.25">
      <c r="A22" s="74" t="s">
        <v>62</v>
      </c>
    </row>
    <row r="23" spans="1:1" x14ac:dyDescent="0.25">
      <c r="A23" s="74" t="s">
        <v>63</v>
      </c>
    </row>
    <row r="24" spans="1:1" x14ac:dyDescent="0.25">
      <c r="A24" s="74" t="s">
        <v>64</v>
      </c>
    </row>
    <row r="26" spans="1:1" x14ac:dyDescent="0.25">
      <c r="A26" s="11" t="s">
        <v>65</v>
      </c>
    </row>
    <row r="27" spans="1:1" x14ac:dyDescent="0.25">
      <c r="A27" s="74" t="s">
        <v>66</v>
      </c>
    </row>
    <row r="29" spans="1:1" x14ac:dyDescent="0.25">
      <c r="A29" s="11" t="s">
        <v>67</v>
      </c>
    </row>
    <row r="30" spans="1:1" x14ac:dyDescent="0.25">
      <c r="A30" s="74" t="s">
        <v>68</v>
      </c>
    </row>
    <row r="32" spans="1:1" x14ac:dyDescent="0.25">
      <c r="A32" s="11" t="s">
        <v>69</v>
      </c>
    </row>
    <row r="33" spans="1:1" x14ac:dyDescent="0.25">
      <c r="A33" s="74" t="s">
        <v>70</v>
      </c>
    </row>
    <row r="35" spans="1:1" x14ac:dyDescent="0.25">
      <c r="A35" s="11" t="s">
        <v>71</v>
      </c>
    </row>
    <row r="36" spans="1:1" x14ac:dyDescent="0.25">
      <c r="A36" s="74" t="s">
        <v>72</v>
      </c>
    </row>
    <row r="38" spans="1:1" x14ac:dyDescent="0.25">
      <c r="A38" s="11" t="s">
        <v>73</v>
      </c>
    </row>
    <row r="39" spans="1:1" x14ac:dyDescent="0.25">
      <c r="A39" s="74" t="s">
        <v>74</v>
      </c>
    </row>
    <row r="41" spans="1:1" x14ac:dyDescent="0.25">
      <c r="A41" s="11" t="s">
        <v>75</v>
      </c>
    </row>
    <row r="42" spans="1:1" x14ac:dyDescent="0.25">
      <c r="A42" s="74" t="s">
        <v>76</v>
      </c>
    </row>
    <row r="44" spans="1:1" x14ac:dyDescent="0.25">
      <c r="A44" s="147" t="s">
        <v>77</v>
      </c>
    </row>
    <row r="45" spans="1:1" x14ac:dyDescent="0.25">
      <c r="A45" s="74" t="s">
        <v>78</v>
      </c>
    </row>
    <row r="46" spans="1:1" x14ac:dyDescent="0.25">
      <c r="A46" s="74"/>
    </row>
    <row r="47" spans="1:1" x14ac:dyDescent="0.25">
      <c r="A47" s="147" t="s">
        <v>4354</v>
      </c>
    </row>
    <row r="48" spans="1:1" s="74" customFormat="1" x14ac:dyDescent="0.25">
      <c r="A48" s="147" t="s">
        <v>4355</v>
      </c>
    </row>
    <row r="49" spans="1:1" x14ac:dyDescent="0.25">
      <c r="A49" s="74" t="s">
        <v>4358</v>
      </c>
    </row>
    <row r="51" spans="1:1" x14ac:dyDescent="0.25">
      <c r="A51" s="147" t="s">
        <v>4356</v>
      </c>
    </row>
    <row r="52" spans="1:1" s="74" customFormat="1" x14ac:dyDescent="0.25">
      <c r="A52" s="147" t="s">
        <v>4357</v>
      </c>
    </row>
    <row r="53" spans="1:1" x14ac:dyDescent="0.25">
      <c r="A53" s="74" t="s">
        <v>4359</v>
      </c>
    </row>
    <row r="55" spans="1:1" x14ac:dyDescent="0.25">
      <c r="A55" s="147" t="s">
        <v>81</v>
      </c>
    </row>
    <row r="56" spans="1:1" x14ac:dyDescent="0.25">
      <c r="A56" s="74" t="s">
        <v>82</v>
      </c>
    </row>
    <row r="58" spans="1:1" x14ac:dyDescent="0.25">
      <c r="A58" s="147" t="s">
        <v>83</v>
      </c>
    </row>
    <row r="59" spans="1:1" x14ac:dyDescent="0.25">
      <c r="A59" s="74" t="s">
        <v>84</v>
      </c>
    </row>
    <row r="61" spans="1:1" x14ac:dyDescent="0.25">
      <c r="A61" s="147" t="s">
        <v>85</v>
      </c>
    </row>
    <row r="62" spans="1:1" x14ac:dyDescent="0.25">
      <c r="A62" s="74" t="s">
        <v>86</v>
      </c>
    </row>
    <row r="64" spans="1:1" x14ac:dyDescent="0.25">
      <c r="A64" s="147" t="s">
        <v>87</v>
      </c>
    </row>
    <row r="65" spans="1:1" x14ac:dyDescent="0.25">
      <c r="A65" s="74" t="s">
        <v>88</v>
      </c>
    </row>
    <row r="68" spans="1:1" x14ac:dyDescent="0.25">
      <c r="A68" s="77" t="s">
        <v>89</v>
      </c>
    </row>
    <row r="69" spans="1:1" x14ac:dyDescent="0.25">
      <c r="A69" s="74" t="s">
        <v>90</v>
      </c>
    </row>
    <row r="70" spans="1:1" x14ac:dyDescent="0.25">
      <c r="A70" s="74" t="s">
        <v>91</v>
      </c>
    </row>
    <row r="72" spans="1:1" x14ac:dyDescent="0.25">
      <c r="A72" s="77" t="s">
        <v>92</v>
      </c>
    </row>
    <row r="73" spans="1:1" s="13" customFormat="1" x14ac:dyDescent="0.25">
      <c r="A73" s="74" t="s">
        <v>93</v>
      </c>
    </row>
    <row r="75" spans="1:1" x14ac:dyDescent="0.25">
      <c r="A75" s="74" t="s">
        <v>94</v>
      </c>
    </row>
    <row r="77" spans="1:1" x14ac:dyDescent="0.25">
      <c r="A77" s="77" t="s">
        <v>95</v>
      </c>
    </row>
    <row r="78" spans="1:1" x14ac:dyDescent="0.25">
      <c r="A78" s="12" t="s">
        <v>96</v>
      </c>
    </row>
    <row r="79" spans="1:1" x14ac:dyDescent="0.25">
      <c r="A79" s="12" t="s">
        <v>97</v>
      </c>
    </row>
    <row r="80" spans="1:1" x14ac:dyDescent="0.25">
      <c r="A80" s="12" t="s">
        <v>98</v>
      </c>
    </row>
    <row r="81" spans="1:5" x14ac:dyDescent="0.25">
      <c r="A81" s="12" t="s">
        <v>99</v>
      </c>
      <c r="B81" s="74"/>
      <c r="C81" s="74"/>
      <c r="D81" s="74"/>
      <c r="E81" s="74"/>
    </row>
    <row r="82" spans="1:5" x14ac:dyDescent="0.25">
      <c r="A82" s="12" t="s">
        <v>100</v>
      </c>
      <c r="B82" s="74"/>
      <c r="C82" s="74"/>
      <c r="D82" s="74"/>
      <c r="E82" s="74"/>
    </row>
    <row r="83" spans="1:5" x14ac:dyDescent="0.25">
      <c r="A83" s="12" t="s">
        <v>101</v>
      </c>
      <c r="B83" s="74"/>
      <c r="C83" s="74"/>
      <c r="D83" s="74"/>
      <c r="E83" s="74"/>
    </row>
    <row r="84" spans="1:5" x14ac:dyDescent="0.25">
      <c r="A84" s="12" t="s">
        <v>102</v>
      </c>
      <c r="B84" s="74"/>
      <c r="C84" s="74"/>
      <c r="D84" s="74"/>
      <c r="E84" s="74"/>
    </row>
    <row r="85" spans="1:5" x14ac:dyDescent="0.25">
      <c r="A85" s="12" t="s">
        <v>103</v>
      </c>
      <c r="B85" s="74"/>
      <c r="C85" s="74"/>
      <c r="D85" s="74"/>
      <c r="E85" s="74"/>
    </row>
    <row r="86" spans="1:5" x14ac:dyDescent="0.25">
      <c r="A86" s="12" t="s">
        <v>104</v>
      </c>
      <c r="B86" s="74"/>
      <c r="C86" s="74"/>
      <c r="D86" s="74"/>
      <c r="E86" s="74"/>
    </row>
    <row r="87" spans="1:5" x14ac:dyDescent="0.25">
      <c r="A87" s="12" t="s">
        <v>105</v>
      </c>
      <c r="B87" s="74"/>
      <c r="C87" s="74"/>
      <c r="D87" s="74"/>
      <c r="E87" s="74"/>
    </row>
    <row r="88" spans="1:5" x14ac:dyDescent="0.25">
      <c r="A88" s="12" t="s">
        <v>106</v>
      </c>
      <c r="B88" s="74"/>
      <c r="C88" s="74"/>
      <c r="D88" s="74"/>
      <c r="E88" s="74"/>
    </row>
    <row r="89" spans="1:5" x14ac:dyDescent="0.25">
      <c r="A89" s="11" t="s">
        <v>107</v>
      </c>
      <c r="B89" s="74"/>
      <c r="C89" s="74"/>
      <c r="D89" s="74"/>
      <c r="E89" s="74"/>
    </row>
    <row r="90" spans="1:5" x14ac:dyDescent="0.25">
      <c r="A90" s="12" t="s">
        <v>108</v>
      </c>
      <c r="B90" s="74"/>
      <c r="C90" s="74"/>
      <c r="D90" s="74"/>
      <c r="E90" s="74"/>
    </row>
    <row r="91" spans="1:5" x14ac:dyDescent="0.25">
      <c r="A91" s="12" t="s">
        <v>109</v>
      </c>
      <c r="B91" s="74"/>
      <c r="C91" s="74"/>
      <c r="D91" s="74"/>
      <c r="E91" s="74"/>
    </row>
    <row r="92" spans="1:5" x14ac:dyDescent="0.25">
      <c r="A92" s="12" t="s">
        <v>110</v>
      </c>
      <c r="B92" s="74"/>
      <c r="C92" s="74"/>
      <c r="D92" s="74"/>
      <c r="E92" s="74"/>
    </row>
    <row r="93" spans="1:5" x14ac:dyDescent="0.25">
      <c r="A93" s="12" t="s">
        <v>111</v>
      </c>
      <c r="B93" s="74"/>
      <c r="C93" s="74"/>
      <c r="D93" s="74"/>
      <c r="E93" s="74"/>
    </row>
    <row r="94" spans="1:5" x14ac:dyDescent="0.25">
      <c r="A94" s="12" t="s">
        <v>112</v>
      </c>
      <c r="B94" s="74"/>
      <c r="C94" s="74"/>
      <c r="D94" s="74"/>
      <c r="E94" s="74"/>
    </row>
    <row r="95" spans="1:5" x14ac:dyDescent="0.25">
      <c r="A95" s="12" t="s">
        <v>113</v>
      </c>
      <c r="B95" s="74"/>
      <c r="C95" s="74"/>
      <c r="D95" s="74"/>
      <c r="E95" s="74"/>
    </row>
    <row r="96" spans="1:5" x14ac:dyDescent="0.25">
      <c r="A96" s="12" t="s">
        <v>114</v>
      </c>
      <c r="B96" s="74"/>
      <c r="C96" s="74"/>
      <c r="D96" s="74"/>
      <c r="E96" s="74"/>
    </row>
    <row r="97" spans="1:1" x14ac:dyDescent="0.25">
      <c r="A97" s="12" t="s">
        <v>115</v>
      </c>
    </row>
    <row r="98" spans="1:1" x14ac:dyDescent="0.25">
      <c r="A98" s="12" t="s">
        <v>116</v>
      </c>
    </row>
    <row r="99" spans="1:1" x14ac:dyDescent="0.25">
      <c r="A99" s="12" t="s">
        <v>117</v>
      </c>
    </row>
    <row r="100" spans="1:1" x14ac:dyDescent="0.25">
      <c r="A100" s="12" t="s">
        <v>118</v>
      </c>
    </row>
    <row r="101" spans="1:1" x14ac:dyDescent="0.25">
      <c r="A101" s="12" t="s">
        <v>119</v>
      </c>
    </row>
  </sheetData>
  <hyperlinks>
    <hyperlink ref="A26" location="'Roster Combinations File'!A1" display="'Roster Combinations File'!A1" xr:uid="{00000000-0004-0000-0000-000002000000}"/>
    <hyperlink ref="A29" location="'Roster File'!A1" display="'Roster File'!A1" xr:uid="{00000000-0004-0000-0000-000003000000}"/>
    <hyperlink ref="A32" location="'Zone indexes file'!A1" display="'Zone indexes file'!A1" xr:uid="{00000000-0004-0000-0000-000004000000}"/>
    <hyperlink ref="A35" location="'Park and ride node file'!A1" display="'Park and ride node file'!A1" xr:uid="{00000000-0004-0000-0000-000005000000}"/>
    <hyperlink ref="A41" location="'IXXI fractions file '!A1" display="'IXXI fractions file '!A1" xr:uid="{00000000-0004-0000-0000-000006000000}"/>
    <hyperlink ref="A79" location="AutoOwnership!A1" display="AutoOwnership!A1" xr:uid="{00000000-0004-0000-0000-00000E000000}"/>
    <hyperlink ref="A80" location="EscortTourMode!A1" display="EscortTourMode!A1" xr:uid="{00000000-0004-0000-0000-00000F000000}"/>
    <hyperlink ref="A81" location="IndividualPersonDayPattern!A1" display="IndividualPersonDayPattern!A1" xr:uid="{00000000-0004-0000-0000-000010000000}"/>
    <hyperlink ref="A82" location="IntermediateStopGeneration!A1" display="IntermediateStopGeneration!A1" xr:uid="{00000000-0004-0000-0000-000011000000}"/>
    <hyperlink ref="A83" location="IntermediateStopLocation!A1" display="IntermediateStopLocation!A1" xr:uid="{00000000-0004-0000-0000-000012000000}"/>
    <hyperlink ref="A84" location="OtherHomeBasedTourMode!A1" display="OtherHomeBasedTourMode!A1" xr:uid="{00000000-0004-0000-0000-000013000000}"/>
    <hyperlink ref="A85" location="OtherHomeBasedTourTime!A1" display="OtherHomeBasedTourTime!A1" xr:uid="{00000000-0004-0000-0000-000014000000}"/>
    <hyperlink ref="A86" location="OtherTourDestination!A1" display="OtherTourDestination!A1" xr:uid="{00000000-0004-0000-0000-000015000000}"/>
    <hyperlink ref="A87" location="PayToParkAtWorkplace!A1" display="PayToParkAtWorkplace!A1" xr:uid="{00000000-0004-0000-0000-000016000000}"/>
    <hyperlink ref="A88" location="PersonExactNumberOfTours!A1" display="PersonExactNumberOfTours!A1" xr:uid="{00000000-0004-0000-0000-000017000000}"/>
    <hyperlink ref="A89" location="'School Location'!A1" display="'School Location'!A1" xr:uid="{00000000-0004-0000-0000-000018000000}"/>
    <hyperlink ref="A90" location="SchoolTourMode!A1" display="SchoolTourMode!A1" xr:uid="{00000000-0004-0000-0000-000019000000}"/>
    <hyperlink ref="A91" location="SchoolTourTime!A1" display="SchoolTourTime!A1" xr:uid="{00000000-0004-0000-0000-00001A000000}"/>
    <hyperlink ref="A92" location="TransitPassOwnership!A1" display="TransitPassOwnership!A1" xr:uid="{00000000-0004-0000-0000-00001B000000}"/>
    <hyperlink ref="A93" location="TripMode!A1" display="TripMode!A1" xr:uid="{00000000-0004-0000-0000-00001C000000}"/>
    <hyperlink ref="A94" location="TripTime!A1" display="TripTime!A1" xr:uid="{00000000-0004-0000-0000-00001D000000}"/>
    <hyperlink ref="A95" location="WorkBasedSubtourGeneration!A1" display="WorkBasedSubtourGeneration!A1" xr:uid="{00000000-0004-0000-0000-00001E000000}"/>
    <hyperlink ref="A96" location="WorkBasedSubtourMode!A1" display="WorkBasedSubtourMode!A1" xr:uid="{00000000-0004-0000-0000-00001F000000}"/>
    <hyperlink ref="A97" location="WorkBasedSubtourTime!A1" display="WorkBasedSubtourTime!A1" xr:uid="{00000000-0004-0000-0000-000020000000}"/>
    <hyperlink ref="A99" location="WorkTourDestination!A1" display="WorkTourDestination!A1" xr:uid="{00000000-0004-0000-0000-000021000000}"/>
    <hyperlink ref="A98" location="WorkLocation!A1" display="WorkLocation!A1" xr:uid="{00000000-0004-0000-0000-000022000000}"/>
    <hyperlink ref="A100" location="WorkTourMode!A1" display="WorkTourMode!A1" xr:uid="{00000000-0004-0000-0000-000023000000}"/>
    <hyperlink ref="A101" location="WorkTourTime!A1" display="WorkTourTime!A1" xr:uid="{00000000-0004-0000-0000-000024000000}"/>
    <hyperlink ref="A78" location="PathTypeModel!A1" display="PathTypeModel!A1" xr:uid="{00000000-0004-0000-0000-000026000000}"/>
    <hyperlink ref="A38" location="'Park and ride shadow pricing'!A1" display="Park and ride shadow pricing'!A1" xr:uid="{00000000-0004-0000-0000-000027000000}"/>
    <hyperlink ref="A3" location="'Open Source Agreement'!A1" display="RSG Open Source Agreement'!A1" xr:uid="{FEED8531-FB74-4130-84A5-6B5F09EF5A51}"/>
    <hyperlink ref="A44" location="'Input Parcel file '!A1" display="Parcel file '!A1" xr:uid="{367B7023-BBC5-4D4C-BEDC-2F4398FBA648}"/>
    <hyperlink ref="A61" location="'Output Tour file'!A1" display="Tour file'!A1" xr:uid="{AAF16FE0-A82B-4BB1-840F-9D70B4937943}"/>
    <hyperlink ref="A64" location="'Output Trip file '!A1" display="Trip file '!A1" xr:uid="{EF3D3D23-333A-4FC8-AD19-31D4A2109A0B}"/>
    <hyperlink ref="A58" location="'Output Person-day file '!A1" display="Person-day file '!A1" xr:uid="{5A776D1D-342E-4C3D-8891-99A94109E831}"/>
    <hyperlink ref="A55" location="'Output Houshold-day file '!A1" display="Houshold-day file '!A1" xr:uid="{09F9492D-DF8F-4CA2-AE50-E90958C884BF}"/>
    <hyperlink ref="A47" location="'Input Household'!A1" display="Input Household file '!A1" xr:uid="{0179A2B1-5A8A-4316-8809-4D7348647652}"/>
    <hyperlink ref="A48" location="'Output Household  '!A1" display="output Household file '!A1" xr:uid="{9AD8974E-CBC6-492B-A007-65DD731C56BA}"/>
    <hyperlink ref="A51" location="'Input Person'!A1" display="Input Person file'!A1" xr:uid="{8088663E-22C4-45B2-96F2-23D2349DBB42}"/>
    <hyperlink ref="A52" location="'Output Person'!A1" display="Output Person file'!A1" xr:uid="{DE4D086A-E74C-4147-86DD-EAC285B12026}"/>
    <hyperlink ref="A15" location="'Daysim Flow diagram'!A1" display="Flow diagram'!A1" xr:uid="{35D38CC2-07DD-4834-AF6D-F3711FF642D3}"/>
    <hyperlink ref="A20" location="'SACOG Configuration'!A1" display="Configuration XML File'!A1 " xr:uid="{820E0299-438C-4A35-93E5-06240262CC4C}"/>
    <hyperlink ref="A7" location="ModelInput!A1" display="Major SACSIM/DAYSIM Inputs" xr:uid="{A27AF740-962F-4824-A994-B70E035D38E9}"/>
    <hyperlink ref="A8" location="ModelOutput!A1" display="Major DAYSIM Outputs" xr:uid="{F7583FDF-9AAC-4BFF-804D-1DB7C3E993B4}"/>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24"/>
  <sheetViews>
    <sheetView workbookViewId="0">
      <selection activeCell="B19" sqref="B19"/>
    </sheetView>
  </sheetViews>
  <sheetFormatPr defaultRowHeight="15" x14ac:dyDescent="0.25"/>
  <cols>
    <col min="1" max="1" width="129.28515625" style="69" customWidth="1"/>
    <col min="2" max="2" width="45.85546875" customWidth="1"/>
  </cols>
  <sheetData>
    <row r="1" spans="1:2" x14ac:dyDescent="0.25">
      <c r="A1" s="67" t="s">
        <v>13</v>
      </c>
      <c r="B1" s="74"/>
    </row>
    <row r="3" spans="1:2" x14ac:dyDescent="0.25">
      <c r="A3" s="68" t="s">
        <v>1003</v>
      </c>
      <c r="B3" s="74"/>
    </row>
    <row r="4" spans="1:2" x14ac:dyDescent="0.25">
      <c r="A4" s="69" t="s">
        <v>1004</v>
      </c>
      <c r="B4" s="74"/>
    </row>
    <row r="5" spans="1:2" ht="30" x14ac:dyDescent="0.25">
      <c r="A5" s="69" t="s">
        <v>1005</v>
      </c>
      <c r="B5" s="74"/>
    </row>
    <row r="7" spans="1:2" x14ac:dyDescent="0.25">
      <c r="A7" s="69" t="s">
        <v>980</v>
      </c>
      <c r="B7" s="74"/>
    </row>
    <row r="9" spans="1:2" x14ac:dyDescent="0.25">
      <c r="A9" s="68" t="s">
        <v>122</v>
      </c>
      <c r="B9" s="77" t="s">
        <v>1006</v>
      </c>
    </row>
    <row r="10" spans="1:2" x14ac:dyDescent="0.25">
      <c r="A10" s="69" t="s">
        <v>992</v>
      </c>
      <c r="B10" s="77" t="s">
        <v>1007</v>
      </c>
    </row>
    <row r="11" spans="1:2" ht="30" x14ac:dyDescent="0.25">
      <c r="A11" s="69" t="s">
        <v>1008</v>
      </c>
      <c r="B11" s="77" t="s">
        <v>1009</v>
      </c>
    </row>
    <row r="12" spans="1:2" ht="30" x14ac:dyDescent="0.25">
      <c r="A12" s="69" t="s">
        <v>1010</v>
      </c>
      <c r="B12" s="77" t="s">
        <v>1011</v>
      </c>
    </row>
    <row r="13" spans="1:2" ht="45" x14ac:dyDescent="0.25">
      <c r="A13" s="69" t="s">
        <v>1012</v>
      </c>
      <c r="B13" s="77" t="s">
        <v>1013</v>
      </c>
    </row>
    <row r="14" spans="1:2" x14ac:dyDescent="0.25">
      <c r="A14" s="69" t="s">
        <v>1014</v>
      </c>
      <c r="B14" s="77" t="s">
        <v>1015</v>
      </c>
    </row>
    <row r="17" spans="1:1" x14ac:dyDescent="0.25">
      <c r="A17" s="68" t="s">
        <v>1016</v>
      </c>
    </row>
    <row r="19" spans="1:1" ht="105" x14ac:dyDescent="0.25">
      <c r="A19" s="69" t="s">
        <v>1017</v>
      </c>
    </row>
    <row r="21" spans="1:1" x14ac:dyDescent="0.25">
      <c r="A21" s="69" t="s">
        <v>1018</v>
      </c>
    </row>
    <row r="23" spans="1:1" x14ac:dyDescent="0.25">
      <c r="A23" s="69" t="s">
        <v>1019</v>
      </c>
    </row>
    <row r="24" spans="1:1" x14ac:dyDescent="0.25">
      <c r="A24" s="69" t="s">
        <v>1020</v>
      </c>
    </row>
  </sheetData>
  <hyperlinks>
    <hyperlink ref="A1" location="'Main menu'!A1" display="'Main menu'!A1" xr:uid="{00000000-0004-0000-07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1519"/>
  <sheetViews>
    <sheetView workbookViewId="0">
      <selection activeCell="B47" sqref="B47"/>
    </sheetView>
  </sheetViews>
  <sheetFormatPr defaultRowHeight="15" x14ac:dyDescent="0.25"/>
  <cols>
    <col min="1" max="1" width="14.85546875" customWidth="1"/>
    <col min="2" max="2" width="14.140625" customWidth="1"/>
    <col min="3" max="3" width="11.85546875" customWidth="1"/>
  </cols>
  <sheetData>
    <row r="1" spans="1:3" x14ac:dyDescent="0.25">
      <c r="A1" s="11" t="s">
        <v>13</v>
      </c>
      <c r="B1" s="74"/>
      <c r="C1" s="74"/>
    </row>
    <row r="3" spans="1:3" s="13" customFormat="1" x14ac:dyDescent="0.25">
      <c r="A3" s="77" t="s">
        <v>1021</v>
      </c>
      <c r="B3" s="77"/>
      <c r="C3" s="77"/>
    </row>
    <row r="4" spans="1:3" x14ac:dyDescent="0.25">
      <c r="A4" s="74" t="s">
        <v>978</v>
      </c>
      <c r="B4" s="74" t="s">
        <v>1022</v>
      </c>
      <c r="C4" s="74"/>
    </row>
    <row r="6" spans="1:3" x14ac:dyDescent="0.25">
      <c r="A6" s="74" t="s">
        <v>980</v>
      </c>
      <c r="B6" s="74"/>
      <c r="C6" s="74"/>
    </row>
    <row r="7" spans="1:3" x14ac:dyDescent="0.25">
      <c r="A7" s="77" t="s">
        <v>993</v>
      </c>
      <c r="B7" s="74" t="s">
        <v>1023</v>
      </c>
      <c r="C7" s="74"/>
    </row>
    <row r="8" spans="1:3" x14ac:dyDescent="0.25">
      <c r="A8" s="77" t="s">
        <v>1024</v>
      </c>
      <c r="B8" s="74" t="s">
        <v>1025</v>
      </c>
      <c r="C8" s="74"/>
    </row>
    <row r="9" spans="1:3" x14ac:dyDescent="0.25">
      <c r="A9" s="77" t="s">
        <v>1026</v>
      </c>
      <c r="B9" s="74" t="s">
        <v>1027</v>
      </c>
      <c r="C9" s="74"/>
    </row>
    <row r="16" spans="1:3" x14ac:dyDescent="0.25">
      <c r="A16" s="77" t="s">
        <v>993</v>
      </c>
      <c r="B16" s="77" t="s">
        <v>1024</v>
      </c>
      <c r="C16" s="77" t="s">
        <v>1026</v>
      </c>
    </row>
    <row r="17" spans="1:3" x14ac:dyDescent="0.25">
      <c r="A17" s="74">
        <v>31</v>
      </c>
      <c r="B17" s="74">
        <v>1.4999999999999999E-2</v>
      </c>
      <c r="C17" s="74">
        <v>0.17899999999999999</v>
      </c>
    </row>
    <row r="18" spans="1:3" x14ac:dyDescent="0.25">
      <c r="A18" s="74">
        <v>32</v>
      </c>
      <c r="B18" s="74">
        <v>2.4E-2</v>
      </c>
      <c r="C18" s="74">
        <v>5.0999999999999997E-2</v>
      </c>
    </row>
    <row r="19" spans="1:3" x14ac:dyDescent="0.25">
      <c r="A19" s="74">
        <v>33</v>
      </c>
      <c r="B19" s="74">
        <v>2.5000000000000001E-2</v>
      </c>
      <c r="C19" s="74">
        <v>1.2E-2</v>
      </c>
    </row>
    <row r="20" spans="1:3" x14ac:dyDescent="0.25">
      <c r="A20" s="74">
        <v>34</v>
      </c>
      <c r="B20" s="74">
        <v>2.3E-2</v>
      </c>
      <c r="C20" s="74">
        <v>1.4E-2</v>
      </c>
    </row>
    <row r="21" spans="1:3" x14ac:dyDescent="0.25">
      <c r="A21" s="74">
        <v>35</v>
      </c>
      <c r="B21" s="74">
        <v>3.9E-2</v>
      </c>
      <c r="C21" s="74">
        <v>0.9</v>
      </c>
    </row>
    <row r="22" spans="1:3" x14ac:dyDescent="0.25">
      <c r="A22" s="74">
        <v>36</v>
      </c>
      <c r="B22" s="74">
        <v>2.5000000000000001E-2</v>
      </c>
      <c r="C22" s="74">
        <v>1.2E-2</v>
      </c>
    </row>
    <row r="23" spans="1:3" x14ac:dyDescent="0.25">
      <c r="A23" s="74">
        <v>37</v>
      </c>
      <c r="B23" s="74">
        <v>3.2000000000000001E-2</v>
      </c>
      <c r="C23" s="74">
        <v>0.9</v>
      </c>
    </row>
    <row r="24" spans="1:3" x14ac:dyDescent="0.25">
      <c r="A24" s="74">
        <v>38</v>
      </c>
      <c r="B24" s="74">
        <v>1.4999999999999999E-2</v>
      </c>
      <c r="C24" s="74">
        <v>9.0999999999999998E-2</v>
      </c>
    </row>
    <row r="25" spans="1:3" x14ac:dyDescent="0.25">
      <c r="A25" s="74">
        <v>39</v>
      </c>
      <c r="B25" s="74">
        <v>4.3999999999999997E-2</v>
      </c>
      <c r="C25" s="74">
        <v>4.8000000000000001E-2</v>
      </c>
    </row>
    <row r="26" spans="1:3" x14ac:dyDescent="0.25">
      <c r="A26" s="74">
        <v>40</v>
      </c>
      <c r="B26" s="74">
        <v>1.2E-2</v>
      </c>
      <c r="C26" s="74">
        <v>0.08</v>
      </c>
    </row>
    <row r="27" spans="1:3" x14ac:dyDescent="0.25">
      <c r="A27" s="74">
        <v>41</v>
      </c>
      <c r="B27" s="74">
        <v>8.3000000000000004E-2</v>
      </c>
      <c r="C27" s="74">
        <v>3.1E-2</v>
      </c>
    </row>
    <row r="28" spans="1:3" x14ac:dyDescent="0.25">
      <c r="A28" s="74">
        <v>42</v>
      </c>
      <c r="B28" s="74">
        <v>4.3999999999999997E-2</v>
      </c>
      <c r="C28" s="74">
        <v>1.2999999999999999E-2</v>
      </c>
    </row>
    <row r="29" spans="1:3" x14ac:dyDescent="0.25">
      <c r="A29" s="74">
        <v>43</v>
      </c>
      <c r="B29" s="74">
        <v>2.3E-2</v>
      </c>
      <c r="C29" s="74">
        <v>2.3E-2</v>
      </c>
    </row>
    <row r="30" spans="1:3" x14ac:dyDescent="0.25">
      <c r="A30" s="74">
        <v>44</v>
      </c>
      <c r="B30" s="74">
        <v>0</v>
      </c>
      <c r="C30" s="74">
        <v>1.9E-2</v>
      </c>
    </row>
    <row r="31" spans="1:3" x14ac:dyDescent="0.25">
      <c r="A31" s="74">
        <v>45</v>
      </c>
      <c r="B31" s="74">
        <v>0</v>
      </c>
      <c r="C31" s="74">
        <v>0</v>
      </c>
    </row>
    <row r="32" spans="1:3" x14ac:dyDescent="0.25">
      <c r="A32" s="74">
        <v>46</v>
      </c>
      <c r="B32" s="74">
        <v>0</v>
      </c>
      <c r="C32" s="74">
        <v>0</v>
      </c>
    </row>
    <row r="33" spans="1:3" x14ac:dyDescent="0.25">
      <c r="A33" s="74">
        <v>47</v>
      </c>
      <c r="B33" s="74">
        <v>0.02</v>
      </c>
      <c r="C33" s="74">
        <v>4.7E-2</v>
      </c>
    </row>
    <row r="34" spans="1:3" x14ac:dyDescent="0.25">
      <c r="A34" s="74">
        <v>48</v>
      </c>
      <c r="B34" s="74">
        <v>0.02</v>
      </c>
      <c r="C34" s="74">
        <v>9.8000000000000004E-2</v>
      </c>
    </row>
    <row r="35" spans="1:3" x14ac:dyDescent="0.25">
      <c r="A35" s="74">
        <v>49</v>
      </c>
      <c r="B35" s="74">
        <v>0.01</v>
      </c>
      <c r="C35" s="74">
        <v>3.1E-2</v>
      </c>
    </row>
    <row r="36" spans="1:3" x14ac:dyDescent="0.25">
      <c r="A36" s="74">
        <v>50</v>
      </c>
      <c r="B36" s="74">
        <v>0.28999999999999998</v>
      </c>
      <c r="C36" s="74">
        <v>5.3999999999999999E-2</v>
      </c>
    </row>
    <row r="37" spans="1:3" x14ac:dyDescent="0.25">
      <c r="A37" s="74">
        <v>51</v>
      </c>
      <c r="B37" s="74">
        <v>1.4999999999999999E-2</v>
      </c>
      <c r="C37" s="74">
        <v>3.5999999999999997E-2</v>
      </c>
    </row>
    <row r="38" spans="1:3" x14ac:dyDescent="0.25">
      <c r="A38" s="74">
        <v>52</v>
      </c>
      <c r="B38" s="74">
        <v>2.7E-2</v>
      </c>
      <c r="C38" s="74">
        <v>0.14000000000000001</v>
      </c>
    </row>
    <row r="39" spans="1:3" x14ac:dyDescent="0.25">
      <c r="A39" s="74">
        <v>53</v>
      </c>
      <c r="B39" s="74">
        <v>1.9E-2</v>
      </c>
      <c r="C39" s="74">
        <v>3.5000000000000003E-2</v>
      </c>
    </row>
    <row r="40" spans="1:3" x14ac:dyDescent="0.25">
      <c r="A40" s="74">
        <v>54</v>
      </c>
      <c r="B40" s="74">
        <v>0</v>
      </c>
      <c r="C40" s="74">
        <v>2.4E-2</v>
      </c>
    </row>
    <row r="41" spans="1:3" x14ac:dyDescent="0.25">
      <c r="A41" s="74">
        <v>55</v>
      </c>
      <c r="B41" s="74">
        <v>0</v>
      </c>
      <c r="C41" s="74">
        <v>2.1000000000000001E-2</v>
      </c>
    </row>
    <row r="42" spans="1:3" x14ac:dyDescent="0.25">
      <c r="A42" s="74">
        <v>56</v>
      </c>
      <c r="B42" s="74">
        <v>0</v>
      </c>
      <c r="C42" s="74">
        <v>2.7E-2</v>
      </c>
    </row>
    <row r="43" spans="1:3" x14ac:dyDescent="0.25">
      <c r="A43" s="74">
        <v>57</v>
      </c>
      <c r="B43" s="74">
        <v>0</v>
      </c>
      <c r="C43" s="74">
        <v>3.5000000000000003E-2</v>
      </c>
    </row>
    <row r="44" spans="1:3" x14ac:dyDescent="0.25">
      <c r="A44" s="74">
        <v>58</v>
      </c>
      <c r="B44" s="74">
        <v>1.7000000000000001E-2</v>
      </c>
      <c r="C44" s="74">
        <v>4.1000000000000002E-2</v>
      </c>
    </row>
    <row r="45" spans="1:3" x14ac:dyDescent="0.25">
      <c r="A45" s="74">
        <v>59</v>
      </c>
      <c r="B45" s="74">
        <v>1.2999999999999999E-2</v>
      </c>
      <c r="C45" s="74">
        <v>0</v>
      </c>
    </row>
    <row r="46" spans="1:3" x14ac:dyDescent="0.25">
      <c r="A46" s="74">
        <v>60</v>
      </c>
      <c r="B46" s="74">
        <v>1.2999999999999999E-2</v>
      </c>
      <c r="C46" s="74">
        <v>0.14099999999999999</v>
      </c>
    </row>
    <row r="47" spans="1:3" x14ac:dyDescent="0.25">
      <c r="A47" s="74">
        <v>61</v>
      </c>
      <c r="B47" s="74">
        <v>2.1000000000000001E-2</v>
      </c>
      <c r="C47" s="74">
        <v>0.25600000000000001</v>
      </c>
    </row>
    <row r="48" spans="1:3" x14ac:dyDescent="0.25">
      <c r="A48" s="74">
        <v>62</v>
      </c>
      <c r="B48" s="74">
        <v>8.8999999999999996E-2</v>
      </c>
      <c r="C48" s="74">
        <v>0</v>
      </c>
    </row>
    <row r="49" spans="1:3" x14ac:dyDescent="0.25">
      <c r="A49" s="74">
        <v>63</v>
      </c>
      <c r="B49" s="74">
        <v>0.129</v>
      </c>
      <c r="C49" s="74">
        <v>0.13</v>
      </c>
    </row>
    <row r="50" spans="1:3" x14ac:dyDescent="0.25">
      <c r="A50" s="74">
        <v>64</v>
      </c>
      <c r="B50" s="74">
        <v>0.9</v>
      </c>
      <c r="C50" s="74">
        <v>0.1</v>
      </c>
    </row>
    <row r="51" spans="1:3" x14ac:dyDescent="0.25">
      <c r="A51" s="74">
        <v>65</v>
      </c>
      <c r="B51" s="74">
        <v>1.4E-2</v>
      </c>
      <c r="C51" s="74">
        <v>6.6000000000000003E-2</v>
      </c>
    </row>
    <row r="52" spans="1:3" x14ac:dyDescent="0.25">
      <c r="A52" s="74">
        <v>66</v>
      </c>
      <c r="B52" s="74">
        <v>5.5E-2</v>
      </c>
      <c r="C52" s="74">
        <v>0.192</v>
      </c>
    </row>
    <row r="53" spans="1:3" x14ac:dyDescent="0.25">
      <c r="A53" s="74">
        <v>67</v>
      </c>
      <c r="B53" s="74">
        <v>0</v>
      </c>
      <c r="C53" s="74">
        <v>4.7E-2</v>
      </c>
    </row>
    <row r="54" spans="1:3" x14ac:dyDescent="0.25">
      <c r="A54" s="74">
        <v>68</v>
      </c>
      <c r="B54" s="74">
        <v>0</v>
      </c>
      <c r="C54" s="74">
        <v>0.06</v>
      </c>
    </row>
    <row r="55" spans="1:3" x14ac:dyDescent="0.25">
      <c r="A55" s="74">
        <v>69</v>
      </c>
      <c r="B55" s="74">
        <v>6.3E-2</v>
      </c>
      <c r="C55" s="74">
        <v>3.5999999999999997E-2</v>
      </c>
    </row>
    <row r="56" spans="1:3" x14ac:dyDescent="0.25">
      <c r="A56" s="74">
        <v>70</v>
      </c>
      <c r="B56" s="74">
        <v>0</v>
      </c>
      <c r="C56" s="74">
        <v>0.11</v>
      </c>
    </row>
    <row r="57" spans="1:3" x14ac:dyDescent="0.25">
      <c r="A57" s="74">
        <v>71</v>
      </c>
      <c r="B57" s="74">
        <v>0</v>
      </c>
      <c r="C57" s="74">
        <v>0</v>
      </c>
    </row>
    <row r="58" spans="1:3" x14ac:dyDescent="0.25">
      <c r="A58" s="74">
        <v>72</v>
      </c>
      <c r="B58" s="74">
        <v>1.2999999999999999E-2</v>
      </c>
      <c r="C58" s="74">
        <v>0</v>
      </c>
    </row>
    <row r="59" spans="1:3" x14ac:dyDescent="0.25">
      <c r="A59" s="74">
        <v>73</v>
      </c>
      <c r="B59" s="74">
        <v>0.9</v>
      </c>
      <c r="C59" s="74">
        <v>4.7E-2</v>
      </c>
    </row>
    <row r="60" spans="1:3" x14ac:dyDescent="0.25">
      <c r="A60" s="74">
        <v>74</v>
      </c>
      <c r="B60" s="74">
        <v>0</v>
      </c>
      <c r="C60" s="74">
        <v>0</v>
      </c>
    </row>
    <row r="61" spans="1:3" x14ac:dyDescent="0.25">
      <c r="A61" s="74">
        <v>75</v>
      </c>
      <c r="B61" s="74">
        <v>0</v>
      </c>
      <c r="C61" s="74">
        <v>0</v>
      </c>
    </row>
    <row r="62" spans="1:3" x14ac:dyDescent="0.25">
      <c r="A62" s="74">
        <v>76</v>
      </c>
      <c r="B62" s="74">
        <v>0</v>
      </c>
      <c r="C62" s="74">
        <v>0.9</v>
      </c>
    </row>
    <row r="63" spans="1:3" x14ac:dyDescent="0.25">
      <c r="A63" s="74">
        <v>77</v>
      </c>
      <c r="B63" s="74">
        <v>0</v>
      </c>
      <c r="C63" s="74">
        <v>0.9</v>
      </c>
    </row>
    <row r="64" spans="1:3" x14ac:dyDescent="0.25">
      <c r="A64" s="74">
        <v>78</v>
      </c>
      <c r="B64" s="74">
        <v>0</v>
      </c>
      <c r="C64" s="74">
        <v>0</v>
      </c>
    </row>
    <row r="65" spans="1:3" x14ac:dyDescent="0.25">
      <c r="A65" s="74">
        <v>79</v>
      </c>
      <c r="B65" s="74">
        <v>0</v>
      </c>
      <c r="C65" s="74">
        <v>0</v>
      </c>
    </row>
    <row r="66" spans="1:3" x14ac:dyDescent="0.25">
      <c r="A66" s="74">
        <v>80</v>
      </c>
      <c r="B66" s="74">
        <v>0</v>
      </c>
      <c r="C66" s="74">
        <v>0</v>
      </c>
    </row>
    <row r="67" spans="1:3" x14ac:dyDescent="0.25">
      <c r="A67" s="74">
        <v>81</v>
      </c>
      <c r="B67" s="74">
        <v>0.03</v>
      </c>
      <c r="C67" s="74">
        <v>3.0000000000000001E-3</v>
      </c>
    </row>
    <row r="68" spans="1:3" x14ac:dyDescent="0.25">
      <c r="A68" s="74">
        <v>82</v>
      </c>
      <c r="B68" s="74">
        <v>0.13800000000000001</v>
      </c>
      <c r="C68" s="74">
        <v>0.17399999999999999</v>
      </c>
    </row>
    <row r="69" spans="1:3" x14ac:dyDescent="0.25">
      <c r="A69" s="74">
        <v>83</v>
      </c>
      <c r="B69" s="74">
        <v>6.8000000000000005E-2</v>
      </c>
      <c r="C69" s="74">
        <v>7.0999999999999994E-2</v>
      </c>
    </row>
    <row r="70" spans="1:3" x14ac:dyDescent="0.25">
      <c r="A70" s="74">
        <v>84</v>
      </c>
      <c r="B70" s="74">
        <v>0.106</v>
      </c>
      <c r="C70" s="74">
        <v>8.7999999999999995E-2</v>
      </c>
    </row>
    <row r="71" spans="1:3" x14ac:dyDescent="0.25">
      <c r="A71" s="74">
        <v>85</v>
      </c>
      <c r="B71" s="74">
        <v>8.5000000000000006E-2</v>
      </c>
      <c r="C71" s="74">
        <v>0.35899999999999999</v>
      </c>
    </row>
    <row r="72" spans="1:3" x14ac:dyDescent="0.25">
      <c r="A72" s="74">
        <v>86</v>
      </c>
      <c r="B72" s="74">
        <v>9.6000000000000002E-2</v>
      </c>
      <c r="C72" s="74">
        <v>7.1999999999999995E-2</v>
      </c>
    </row>
    <row r="73" spans="1:3" x14ac:dyDescent="0.25">
      <c r="A73" s="74">
        <v>87</v>
      </c>
      <c r="B73" s="74">
        <v>0</v>
      </c>
      <c r="C73" s="74">
        <v>0</v>
      </c>
    </row>
    <row r="74" spans="1:3" x14ac:dyDescent="0.25">
      <c r="A74" s="74">
        <v>88</v>
      </c>
      <c r="B74" s="74">
        <v>0.19500000000000001</v>
      </c>
      <c r="C74" s="74">
        <v>5.8000000000000003E-2</v>
      </c>
    </row>
    <row r="75" spans="1:3" x14ac:dyDescent="0.25">
      <c r="A75" s="74">
        <v>89</v>
      </c>
      <c r="B75" s="74">
        <v>0</v>
      </c>
      <c r="C75" s="74">
        <v>0.41</v>
      </c>
    </row>
    <row r="76" spans="1:3" x14ac:dyDescent="0.25">
      <c r="A76" s="74">
        <v>90</v>
      </c>
      <c r="B76" s="74">
        <v>0</v>
      </c>
      <c r="C76" s="74">
        <v>0.24299999999999999</v>
      </c>
    </row>
    <row r="77" spans="1:3" x14ac:dyDescent="0.25">
      <c r="A77" s="74">
        <v>91</v>
      </c>
      <c r="B77" s="74">
        <v>0</v>
      </c>
      <c r="C77" s="74">
        <v>0.71</v>
      </c>
    </row>
    <row r="78" spans="1:3" x14ac:dyDescent="0.25">
      <c r="A78" s="74">
        <v>92</v>
      </c>
      <c r="B78" s="74">
        <v>0</v>
      </c>
      <c r="C78" s="74">
        <v>0.20399999999999999</v>
      </c>
    </row>
    <row r="79" spans="1:3" x14ac:dyDescent="0.25">
      <c r="A79" s="74">
        <v>93</v>
      </c>
      <c r="B79" s="74">
        <v>8.3000000000000004E-2</v>
      </c>
      <c r="C79" s="74">
        <v>3.3000000000000002E-2</v>
      </c>
    </row>
    <row r="80" spans="1:3" x14ac:dyDescent="0.25">
      <c r="A80" s="74">
        <v>94</v>
      </c>
      <c r="B80" s="74">
        <v>0</v>
      </c>
      <c r="C80" s="74">
        <v>0.23899999999999999</v>
      </c>
    </row>
    <row r="81" spans="1:3" x14ac:dyDescent="0.25">
      <c r="A81" s="74">
        <v>95</v>
      </c>
      <c r="B81" s="74">
        <v>8.1000000000000003E-2</v>
      </c>
      <c r="C81" s="74">
        <v>7.2999999999999995E-2</v>
      </c>
    </row>
    <row r="82" spans="1:3" x14ac:dyDescent="0.25">
      <c r="A82" s="74">
        <v>96</v>
      </c>
      <c r="B82" s="74">
        <v>0.9</v>
      </c>
      <c r="C82" s="74">
        <v>0.21</v>
      </c>
    </row>
    <row r="83" spans="1:3" x14ac:dyDescent="0.25">
      <c r="A83" s="74">
        <v>97</v>
      </c>
      <c r="B83" s="74">
        <v>0</v>
      </c>
      <c r="C83" s="74">
        <v>0.9</v>
      </c>
    </row>
    <row r="84" spans="1:3" x14ac:dyDescent="0.25">
      <c r="A84" s="74">
        <v>98</v>
      </c>
      <c r="B84" s="74">
        <v>0</v>
      </c>
      <c r="C84" s="74">
        <v>0</v>
      </c>
    </row>
    <row r="85" spans="1:3" x14ac:dyDescent="0.25">
      <c r="A85" s="74">
        <v>99</v>
      </c>
      <c r="B85" s="74">
        <v>6.5000000000000002E-2</v>
      </c>
      <c r="C85" s="74">
        <v>7.5999999999999998E-2</v>
      </c>
    </row>
    <row r="86" spans="1:3" x14ac:dyDescent="0.25">
      <c r="A86" s="74">
        <v>100</v>
      </c>
      <c r="B86" s="74">
        <v>8.2000000000000003E-2</v>
      </c>
      <c r="C86" s="74">
        <v>1.7999999999999999E-2</v>
      </c>
    </row>
    <row r="87" spans="1:3" x14ac:dyDescent="0.25">
      <c r="A87" s="74">
        <v>101</v>
      </c>
      <c r="B87" s="74">
        <v>5.6000000000000001E-2</v>
      </c>
      <c r="C87" s="74">
        <v>6.9000000000000006E-2</v>
      </c>
    </row>
    <row r="88" spans="1:3" x14ac:dyDescent="0.25">
      <c r="A88" s="74">
        <v>102</v>
      </c>
      <c r="B88" s="74">
        <v>8.7999999999999995E-2</v>
      </c>
      <c r="C88" s="74">
        <v>0.124</v>
      </c>
    </row>
    <row r="89" spans="1:3" x14ac:dyDescent="0.25">
      <c r="A89" s="74">
        <v>103</v>
      </c>
      <c r="B89" s="74">
        <v>7.0999999999999994E-2</v>
      </c>
      <c r="C89" s="74">
        <v>0</v>
      </c>
    </row>
    <row r="90" spans="1:3" x14ac:dyDescent="0.25">
      <c r="A90" s="74">
        <v>104</v>
      </c>
      <c r="B90" s="74">
        <v>7.3999999999999996E-2</v>
      </c>
      <c r="C90" s="74">
        <v>2.1999999999999999E-2</v>
      </c>
    </row>
    <row r="91" spans="1:3" x14ac:dyDescent="0.25">
      <c r="A91" s="74">
        <v>105</v>
      </c>
      <c r="B91" s="74">
        <v>7.4999999999999997E-2</v>
      </c>
      <c r="C91" s="74">
        <v>6.7000000000000004E-2</v>
      </c>
    </row>
    <row r="92" spans="1:3" x14ac:dyDescent="0.25">
      <c r="A92" s="74">
        <v>106</v>
      </c>
      <c r="B92" s="74">
        <v>7.6999999999999999E-2</v>
      </c>
      <c r="C92" s="74">
        <v>0.02</v>
      </c>
    </row>
    <row r="93" spans="1:3" x14ac:dyDescent="0.25">
      <c r="A93" s="74">
        <v>107</v>
      </c>
      <c r="B93" s="74">
        <v>9.1999999999999998E-2</v>
      </c>
      <c r="C93" s="74">
        <v>0.1</v>
      </c>
    </row>
    <row r="94" spans="1:3" x14ac:dyDescent="0.25">
      <c r="A94" s="74">
        <v>108</v>
      </c>
      <c r="B94" s="74">
        <v>0.11899999999999999</v>
      </c>
      <c r="C94" s="74">
        <v>6.3E-2</v>
      </c>
    </row>
    <row r="95" spans="1:3" x14ac:dyDescent="0.25">
      <c r="A95" s="74">
        <v>109</v>
      </c>
      <c r="B95" s="74">
        <v>0.11899999999999999</v>
      </c>
      <c r="C95" s="74">
        <v>0.05</v>
      </c>
    </row>
    <row r="96" spans="1:3" x14ac:dyDescent="0.25">
      <c r="A96" s="74">
        <v>110</v>
      </c>
      <c r="B96" s="74">
        <v>4.2999999999999997E-2</v>
      </c>
      <c r="C96" s="74">
        <v>0.05</v>
      </c>
    </row>
    <row r="97" spans="1:3" x14ac:dyDescent="0.25">
      <c r="A97" s="74">
        <v>111</v>
      </c>
      <c r="B97" s="74">
        <v>6.5000000000000002E-2</v>
      </c>
      <c r="C97" s="74">
        <v>1.6E-2</v>
      </c>
    </row>
    <row r="98" spans="1:3" x14ac:dyDescent="0.25">
      <c r="A98" s="74">
        <v>112</v>
      </c>
      <c r="B98" s="74">
        <v>7.3999999999999996E-2</v>
      </c>
      <c r="C98" s="74">
        <v>3.1E-2</v>
      </c>
    </row>
    <row r="99" spans="1:3" x14ac:dyDescent="0.25">
      <c r="A99" s="74">
        <v>113</v>
      </c>
      <c r="B99" s="74">
        <v>6.9000000000000006E-2</v>
      </c>
      <c r="C99" s="74">
        <v>6.2E-2</v>
      </c>
    </row>
    <row r="100" spans="1:3" x14ac:dyDescent="0.25">
      <c r="A100" s="74">
        <v>114</v>
      </c>
      <c r="B100" s="74">
        <v>0.08</v>
      </c>
      <c r="C100" s="74">
        <v>7.2999999999999995E-2</v>
      </c>
    </row>
    <row r="101" spans="1:3" x14ac:dyDescent="0.25">
      <c r="A101" s="74">
        <v>115</v>
      </c>
      <c r="B101" s="74">
        <v>9.6000000000000002E-2</v>
      </c>
      <c r="C101" s="74">
        <v>0.04</v>
      </c>
    </row>
    <row r="102" spans="1:3" x14ac:dyDescent="0.25">
      <c r="A102" s="74">
        <v>116</v>
      </c>
      <c r="B102" s="74">
        <v>0.04</v>
      </c>
      <c r="C102" s="74">
        <v>1.9E-2</v>
      </c>
    </row>
    <row r="103" spans="1:3" x14ac:dyDescent="0.25">
      <c r="A103" s="74">
        <v>117</v>
      </c>
      <c r="B103" s="74">
        <v>5.6000000000000001E-2</v>
      </c>
      <c r="C103" s="74">
        <v>4.3999999999999997E-2</v>
      </c>
    </row>
    <row r="104" spans="1:3" x14ac:dyDescent="0.25">
      <c r="A104" s="74">
        <v>118</v>
      </c>
      <c r="B104" s="74">
        <v>0</v>
      </c>
      <c r="C104" s="74">
        <v>3.3000000000000002E-2</v>
      </c>
    </row>
    <row r="105" spans="1:3" x14ac:dyDescent="0.25">
      <c r="A105" s="74">
        <v>119</v>
      </c>
      <c r="B105" s="74">
        <v>0</v>
      </c>
      <c r="C105" s="74">
        <v>3.6999999999999998E-2</v>
      </c>
    </row>
    <row r="106" spans="1:3" x14ac:dyDescent="0.25">
      <c r="A106" s="74">
        <v>120</v>
      </c>
      <c r="B106" s="74">
        <v>3.3000000000000002E-2</v>
      </c>
      <c r="C106" s="74">
        <v>2.7E-2</v>
      </c>
    </row>
    <row r="107" spans="1:3" x14ac:dyDescent="0.25">
      <c r="A107" s="74">
        <v>121</v>
      </c>
      <c r="B107" s="74">
        <v>3.6999999999999998E-2</v>
      </c>
      <c r="C107" s="74">
        <v>2.7E-2</v>
      </c>
    </row>
    <row r="108" spans="1:3" x14ac:dyDescent="0.25">
      <c r="A108" s="74">
        <v>122</v>
      </c>
      <c r="B108" s="74">
        <v>4.2999999999999997E-2</v>
      </c>
      <c r="C108" s="74">
        <v>3.4000000000000002E-2</v>
      </c>
    </row>
    <row r="109" spans="1:3" x14ac:dyDescent="0.25">
      <c r="A109" s="74">
        <v>123</v>
      </c>
      <c r="B109" s="74">
        <v>4.7E-2</v>
      </c>
      <c r="C109" s="74">
        <v>0.02</v>
      </c>
    </row>
    <row r="110" spans="1:3" x14ac:dyDescent="0.25">
      <c r="A110" s="74">
        <v>124</v>
      </c>
      <c r="B110" s="74">
        <v>0.04</v>
      </c>
      <c r="C110" s="74">
        <v>7.0000000000000001E-3</v>
      </c>
    </row>
    <row r="111" spans="1:3" x14ac:dyDescent="0.25">
      <c r="A111" s="74">
        <v>125</v>
      </c>
      <c r="B111" s="74">
        <v>3.9E-2</v>
      </c>
      <c r="C111" s="74">
        <v>6.2E-2</v>
      </c>
    </row>
    <row r="112" spans="1:3" x14ac:dyDescent="0.25">
      <c r="A112" s="74">
        <v>126</v>
      </c>
      <c r="B112" s="74">
        <v>9.8000000000000004E-2</v>
      </c>
      <c r="C112" s="74">
        <v>2.3E-2</v>
      </c>
    </row>
    <row r="113" spans="1:3" x14ac:dyDescent="0.25">
      <c r="A113" s="74">
        <v>127</v>
      </c>
      <c r="B113" s="74">
        <v>0.1</v>
      </c>
      <c r="C113" s="74">
        <v>1.9E-2</v>
      </c>
    </row>
    <row r="114" spans="1:3" x14ac:dyDescent="0.25">
      <c r="A114" s="74">
        <v>128</v>
      </c>
      <c r="B114" s="74">
        <v>8.8999999999999996E-2</v>
      </c>
      <c r="C114" s="74">
        <v>4.0000000000000001E-3</v>
      </c>
    </row>
    <row r="115" spans="1:3" x14ac:dyDescent="0.25">
      <c r="A115" s="74">
        <v>129</v>
      </c>
      <c r="B115" s="74">
        <v>5.8000000000000003E-2</v>
      </c>
      <c r="C115" s="74">
        <v>2.5999999999999999E-2</v>
      </c>
    </row>
    <row r="116" spans="1:3" x14ac:dyDescent="0.25">
      <c r="A116" s="74">
        <v>130</v>
      </c>
      <c r="B116" s="74">
        <v>4.7E-2</v>
      </c>
      <c r="C116" s="74">
        <v>2.5000000000000001E-2</v>
      </c>
    </row>
    <row r="117" spans="1:3" x14ac:dyDescent="0.25">
      <c r="A117" s="74">
        <v>131</v>
      </c>
      <c r="B117" s="74">
        <v>0.05</v>
      </c>
      <c r="C117" s="74">
        <v>2.7E-2</v>
      </c>
    </row>
    <row r="118" spans="1:3" x14ac:dyDescent="0.25">
      <c r="A118" s="74">
        <v>132</v>
      </c>
      <c r="B118" s="74">
        <v>0.05</v>
      </c>
      <c r="C118" s="74">
        <v>2.4E-2</v>
      </c>
    </row>
    <row r="119" spans="1:3" x14ac:dyDescent="0.25">
      <c r="A119" s="74">
        <v>133</v>
      </c>
      <c r="B119" s="74">
        <v>4.3999999999999997E-2</v>
      </c>
      <c r="C119" s="74">
        <v>0.11</v>
      </c>
    </row>
    <row r="120" spans="1:3" x14ac:dyDescent="0.25">
      <c r="A120" s="74">
        <v>134</v>
      </c>
      <c r="B120" s="74">
        <v>4.1000000000000002E-2</v>
      </c>
      <c r="C120" s="74">
        <v>3.6999999999999998E-2</v>
      </c>
    </row>
    <row r="121" spans="1:3" x14ac:dyDescent="0.25">
      <c r="A121" s="74">
        <v>135</v>
      </c>
      <c r="B121" s="74">
        <v>5.8000000000000003E-2</v>
      </c>
      <c r="C121" s="74">
        <v>0.03</v>
      </c>
    </row>
    <row r="122" spans="1:3" x14ac:dyDescent="0.25">
      <c r="A122" s="74">
        <v>136</v>
      </c>
      <c r="B122" s="74">
        <v>6.0999999999999999E-2</v>
      </c>
      <c r="C122" s="74">
        <v>3.2000000000000001E-2</v>
      </c>
    </row>
    <row r="123" spans="1:3" x14ac:dyDescent="0.25">
      <c r="A123" s="74">
        <v>137</v>
      </c>
      <c r="B123" s="74">
        <v>6.0999999999999999E-2</v>
      </c>
      <c r="C123" s="74">
        <v>2.7E-2</v>
      </c>
    </row>
    <row r="124" spans="1:3" x14ac:dyDescent="0.25">
      <c r="A124" s="74">
        <v>138</v>
      </c>
      <c r="B124" s="74">
        <v>6.4000000000000001E-2</v>
      </c>
      <c r="C124" s="74">
        <v>0.03</v>
      </c>
    </row>
    <row r="125" spans="1:3" x14ac:dyDescent="0.25">
      <c r="A125" s="74">
        <v>139</v>
      </c>
      <c r="B125" s="74">
        <v>9.0999999999999998E-2</v>
      </c>
      <c r="C125" s="74">
        <v>5.0999999999999997E-2</v>
      </c>
    </row>
    <row r="126" spans="1:3" x14ac:dyDescent="0.25">
      <c r="A126" s="74">
        <v>140</v>
      </c>
      <c r="B126" s="74">
        <v>0</v>
      </c>
      <c r="C126" s="74">
        <v>7.0000000000000007E-2</v>
      </c>
    </row>
    <row r="127" spans="1:3" x14ac:dyDescent="0.25">
      <c r="A127" s="74">
        <v>141</v>
      </c>
      <c r="B127" s="74">
        <v>0</v>
      </c>
      <c r="C127" s="74">
        <v>0.04</v>
      </c>
    </row>
    <row r="128" spans="1:3" x14ac:dyDescent="0.25">
      <c r="A128" s="74">
        <v>142</v>
      </c>
      <c r="B128" s="74">
        <v>0</v>
      </c>
      <c r="C128" s="74">
        <v>2E-3</v>
      </c>
    </row>
    <row r="129" spans="1:3" x14ac:dyDescent="0.25">
      <c r="A129" s="74">
        <v>143</v>
      </c>
      <c r="B129" s="74">
        <v>0</v>
      </c>
      <c r="C129" s="74">
        <v>2.1999999999999999E-2</v>
      </c>
    </row>
    <row r="130" spans="1:3" x14ac:dyDescent="0.25">
      <c r="A130" s="74">
        <v>144</v>
      </c>
      <c r="B130" s="74">
        <v>0</v>
      </c>
      <c r="C130" s="74">
        <v>0</v>
      </c>
    </row>
    <row r="131" spans="1:3" x14ac:dyDescent="0.25">
      <c r="A131" s="74">
        <v>145</v>
      </c>
      <c r="B131" s="74">
        <v>0</v>
      </c>
      <c r="C131" s="74">
        <v>4.2000000000000003E-2</v>
      </c>
    </row>
    <row r="132" spans="1:3" x14ac:dyDescent="0.25">
      <c r="A132" s="74">
        <v>146</v>
      </c>
      <c r="B132" s="74">
        <v>3.7999999999999999E-2</v>
      </c>
      <c r="C132" s="74">
        <v>2.5999999999999999E-2</v>
      </c>
    </row>
    <row r="133" spans="1:3" x14ac:dyDescent="0.25">
      <c r="A133" s="74">
        <v>147</v>
      </c>
      <c r="B133" s="74">
        <v>0</v>
      </c>
      <c r="C133" s="74">
        <v>1.4E-2</v>
      </c>
    </row>
    <row r="134" spans="1:3" x14ac:dyDescent="0.25">
      <c r="A134" s="74">
        <v>148</v>
      </c>
      <c r="B134" s="74">
        <v>0</v>
      </c>
      <c r="C134" s="74">
        <v>0</v>
      </c>
    </row>
    <row r="135" spans="1:3" x14ac:dyDescent="0.25">
      <c r="A135" s="74">
        <v>149</v>
      </c>
      <c r="B135" s="74">
        <v>0</v>
      </c>
      <c r="C135" s="74">
        <v>6.9000000000000006E-2</v>
      </c>
    </row>
    <row r="136" spans="1:3" x14ac:dyDescent="0.25">
      <c r="A136" s="74">
        <v>150</v>
      </c>
      <c r="B136" s="74">
        <v>0.9</v>
      </c>
      <c r="C136" s="74">
        <v>0.85</v>
      </c>
    </row>
    <row r="137" spans="1:3" x14ac:dyDescent="0.25">
      <c r="A137" s="74">
        <v>151</v>
      </c>
      <c r="B137" s="74">
        <v>0.81200000000000006</v>
      </c>
      <c r="C137" s="74">
        <v>0.9</v>
      </c>
    </row>
    <row r="138" spans="1:3" x14ac:dyDescent="0.25">
      <c r="A138" s="74">
        <v>152</v>
      </c>
      <c r="B138" s="74">
        <v>0</v>
      </c>
      <c r="C138" s="74">
        <v>0.05</v>
      </c>
    </row>
    <row r="139" spans="1:3" x14ac:dyDescent="0.25">
      <c r="A139" s="74">
        <v>153</v>
      </c>
      <c r="B139" s="74">
        <v>0.04</v>
      </c>
      <c r="C139" s="74">
        <v>4.5999999999999999E-2</v>
      </c>
    </row>
    <row r="140" spans="1:3" x14ac:dyDescent="0.25">
      <c r="A140" s="74">
        <v>154</v>
      </c>
      <c r="B140" s="74">
        <v>0</v>
      </c>
      <c r="C140" s="74">
        <v>0</v>
      </c>
    </row>
    <row r="141" spans="1:3" x14ac:dyDescent="0.25">
      <c r="A141" s="74">
        <v>155</v>
      </c>
      <c r="B141" s="74">
        <v>0</v>
      </c>
      <c r="C141" s="74">
        <v>0.04</v>
      </c>
    </row>
    <row r="142" spans="1:3" x14ac:dyDescent="0.25">
      <c r="A142" s="74">
        <v>156</v>
      </c>
      <c r="B142" s="74">
        <v>0</v>
      </c>
      <c r="C142" s="74">
        <v>5.2999999999999999E-2</v>
      </c>
    </row>
    <row r="143" spans="1:3" x14ac:dyDescent="0.25">
      <c r="A143" s="74">
        <v>157</v>
      </c>
      <c r="B143" s="74">
        <v>3.4000000000000002E-2</v>
      </c>
      <c r="C143" s="74">
        <v>4.4999999999999998E-2</v>
      </c>
    </row>
    <row r="144" spans="1:3" x14ac:dyDescent="0.25">
      <c r="A144" s="74">
        <v>158</v>
      </c>
      <c r="B144" s="74">
        <v>0</v>
      </c>
      <c r="C144" s="74">
        <v>7.9000000000000001E-2</v>
      </c>
    </row>
    <row r="145" spans="1:3" x14ac:dyDescent="0.25">
      <c r="A145" s="74">
        <v>159</v>
      </c>
      <c r="B145" s="74">
        <v>2.5999999999999999E-2</v>
      </c>
      <c r="C145" s="74">
        <v>0.04</v>
      </c>
    </row>
    <row r="146" spans="1:3" x14ac:dyDescent="0.25">
      <c r="A146" s="74">
        <v>160</v>
      </c>
      <c r="B146" s="74">
        <v>3.1E-2</v>
      </c>
      <c r="C146" s="74">
        <v>9.0999999999999998E-2</v>
      </c>
    </row>
    <row r="147" spans="1:3" x14ac:dyDescent="0.25">
      <c r="A147" s="74">
        <v>161</v>
      </c>
      <c r="B147" s="74">
        <v>1.2E-2</v>
      </c>
      <c r="C147" s="74">
        <v>0.01</v>
      </c>
    </row>
    <row r="148" spans="1:3" x14ac:dyDescent="0.25">
      <c r="A148" s="74">
        <v>162</v>
      </c>
      <c r="B148" s="74">
        <v>1.7000000000000001E-2</v>
      </c>
      <c r="C148" s="74">
        <v>7.0000000000000001E-3</v>
      </c>
    </row>
    <row r="149" spans="1:3" x14ac:dyDescent="0.25">
      <c r="A149" s="74">
        <v>163</v>
      </c>
      <c r="B149" s="74">
        <v>0.01</v>
      </c>
      <c r="C149" s="74">
        <v>0.01</v>
      </c>
    </row>
    <row r="150" spans="1:3" x14ac:dyDescent="0.25">
      <c r="A150" s="74">
        <v>164</v>
      </c>
      <c r="B150" s="74">
        <v>8.0000000000000002E-3</v>
      </c>
      <c r="C150" s="74">
        <v>0.01</v>
      </c>
    </row>
    <row r="151" spans="1:3" x14ac:dyDescent="0.25">
      <c r="A151" s="74">
        <v>165</v>
      </c>
      <c r="B151" s="74">
        <v>0</v>
      </c>
      <c r="C151" s="74">
        <v>1.4999999999999999E-2</v>
      </c>
    </row>
    <row r="152" spans="1:3" x14ac:dyDescent="0.25">
      <c r="A152" s="74">
        <v>166</v>
      </c>
      <c r="B152" s="74">
        <v>6.0000000000000001E-3</v>
      </c>
      <c r="C152" s="74">
        <v>0.01</v>
      </c>
    </row>
    <row r="153" spans="1:3" x14ac:dyDescent="0.25">
      <c r="A153" s="74">
        <v>167</v>
      </c>
      <c r="B153" s="74">
        <v>8.0000000000000002E-3</v>
      </c>
      <c r="C153" s="74">
        <v>8.9999999999999993E-3</v>
      </c>
    </row>
    <row r="154" spans="1:3" x14ac:dyDescent="0.25">
      <c r="A154" s="74">
        <v>168</v>
      </c>
      <c r="B154" s="74">
        <v>8.0000000000000002E-3</v>
      </c>
      <c r="C154" s="74">
        <v>8.9999999999999993E-3</v>
      </c>
    </row>
    <row r="155" spans="1:3" x14ac:dyDescent="0.25">
      <c r="A155" s="74">
        <v>169</v>
      </c>
      <c r="B155" s="74">
        <v>1.0999999999999999E-2</v>
      </c>
      <c r="C155" s="74">
        <v>7.0000000000000001E-3</v>
      </c>
    </row>
    <row r="156" spans="1:3" x14ac:dyDescent="0.25">
      <c r="A156" s="74">
        <v>170</v>
      </c>
      <c r="B156" s="74">
        <v>0.01</v>
      </c>
      <c r="C156" s="74">
        <v>8.0000000000000002E-3</v>
      </c>
    </row>
    <row r="157" spans="1:3" x14ac:dyDescent="0.25">
      <c r="A157" s="74">
        <v>171</v>
      </c>
      <c r="B157" s="74">
        <v>8.0000000000000002E-3</v>
      </c>
      <c r="C157" s="74">
        <v>0.01</v>
      </c>
    </row>
    <row r="158" spans="1:3" x14ac:dyDescent="0.25">
      <c r="A158" s="74">
        <v>172</v>
      </c>
      <c r="B158" s="74">
        <v>8.9999999999999993E-3</v>
      </c>
      <c r="C158" s="74">
        <v>5.0000000000000001E-3</v>
      </c>
    </row>
    <row r="159" spans="1:3" x14ac:dyDescent="0.25">
      <c r="A159" s="74">
        <v>173</v>
      </c>
      <c r="B159" s="74">
        <v>1.0999999999999999E-2</v>
      </c>
      <c r="C159" s="74">
        <v>1.9E-2</v>
      </c>
    </row>
    <row r="160" spans="1:3" x14ac:dyDescent="0.25">
      <c r="A160" s="74">
        <v>174</v>
      </c>
      <c r="B160" s="74">
        <v>1.0999999999999999E-2</v>
      </c>
      <c r="C160" s="74">
        <v>1.2E-2</v>
      </c>
    </row>
    <row r="161" spans="1:3" x14ac:dyDescent="0.25">
      <c r="A161" s="74">
        <v>175</v>
      </c>
      <c r="B161" s="74">
        <v>1.0999999999999999E-2</v>
      </c>
      <c r="C161" s="74">
        <v>6.0000000000000001E-3</v>
      </c>
    </row>
    <row r="162" spans="1:3" x14ac:dyDescent="0.25">
      <c r="A162" s="74">
        <v>176</v>
      </c>
      <c r="B162" s="74">
        <v>1.0999999999999999E-2</v>
      </c>
      <c r="C162" s="74">
        <v>6.0000000000000001E-3</v>
      </c>
    </row>
    <row r="163" spans="1:3" x14ac:dyDescent="0.25">
      <c r="A163" s="74">
        <v>177</v>
      </c>
      <c r="B163" s="74">
        <v>1.0999999999999999E-2</v>
      </c>
      <c r="C163" s="74">
        <v>1.0999999999999999E-2</v>
      </c>
    </row>
    <row r="164" spans="1:3" x14ac:dyDescent="0.25">
      <c r="A164" s="74">
        <v>178</v>
      </c>
      <c r="B164" s="74">
        <v>8.9999999999999993E-3</v>
      </c>
      <c r="C164" s="74">
        <v>1.4999999999999999E-2</v>
      </c>
    </row>
    <row r="165" spans="1:3" x14ac:dyDescent="0.25">
      <c r="A165" s="74">
        <v>179</v>
      </c>
      <c r="B165" s="74">
        <v>0.01</v>
      </c>
      <c r="C165" s="74">
        <v>1.2999999999999999E-2</v>
      </c>
    </row>
    <row r="166" spans="1:3" x14ac:dyDescent="0.25">
      <c r="A166" s="74">
        <v>180</v>
      </c>
      <c r="B166" s="74">
        <v>8.9999999999999993E-3</v>
      </c>
      <c r="C166" s="74">
        <v>2.1000000000000001E-2</v>
      </c>
    </row>
    <row r="167" spans="1:3" x14ac:dyDescent="0.25">
      <c r="A167" s="74">
        <v>181</v>
      </c>
      <c r="B167" s="74">
        <v>0.01</v>
      </c>
      <c r="C167" s="74">
        <v>1.2999999999999999E-2</v>
      </c>
    </row>
    <row r="168" spans="1:3" x14ac:dyDescent="0.25">
      <c r="A168" s="74">
        <v>182</v>
      </c>
      <c r="B168" s="74">
        <v>8.0000000000000002E-3</v>
      </c>
      <c r="C168" s="74">
        <v>2.5999999999999999E-2</v>
      </c>
    </row>
    <row r="169" spans="1:3" x14ac:dyDescent="0.25">
      <c r="A169" s="74">
        <v>183</v>
      </c>
      <c r="B169" s="74">
        <v>7.0000000000000001E-3</v>
      </c>
      <c r="C169" s="74">
        <v>5.0000000000000001E-3</v>
      </c>
    </row>
    <row r="170" spans="1:3" x14ac:dyDescent="0.25">
      <c r="A170" s="74">
        <v>184</v>
      </c>
      <c r="B170" s="74">
        <v>7.0000000000000001E-3</v>
      </c>
      <c r="C170" s="74">
        <v>8.0000000000000002E-3</v>
      </c>
    </row>
    <row r="171" spans="1:3" x14ac:dyDescent="0.25">
      <c r="A171" s="74">
        <v>185</v>
      </c>
      <c r="B171" s="74">
        <v>7.0000000000000001E-3</v>
      </c>
      <c r="C171" s="74">
        <v>8.0000000000000002E-3</v>
      </c>
    </row>
    <row r="172" spans="1:3" x14ac:dyDescent="0.25">
      <c r="A172" s="74">
        <v>186</v>
      </c>
      <c r="B172" s="74">
        <v>5.5E-2</v>
      </c>
      <c r="C172" s="74">
        <v>1.4E-2</v>
      </c>
    </row>
    <row r="173" spans="1:3" x14ac:dyDescent="0.25">
      <c r="A173" s="74">
        <v>187</v>
      </c>
      <c r="B173" s="74">
        <v>6.0000000000000001E-3</v>
      </c>
      <c r="C173" s="74">
        <v>1.0999999999999999E-2</v>
      </c>
    </row>
    <row r="174" spans="1:3" x14ac:dyDescent="0.25">
      <c r="A174" s="74">
        <v>188</v>
      </c>
      <c r="B174" s="74">
        <v>1.2E-2</v>
      </c>
      <c r="C174" s="74">
        <v>1.2999999999999999E-2</v>
      </c>
    </row>
    <row r="175" spans="1:3" x14ac:dyDescent="0.25">
      <c r="A175" s="74">
        <v>189</v>
      </c>
      <c r="B175" s="74">
        <v>0.01</v>
      </c>
      <c r="C175" s="74">
        <v>1.2999999999999999E-2</v>
      </c>
    </row>
    <row r="176" spans="1:3" x14ac:dyDescent="0.25">
      <c r="A176" s="74">
        <v>190</v>
      </c>
      <c r="B176" s="74">
        <v>0.01</v>
      </c>
      <c r="C176" s="74">
        <v>1.7000000000000001E-2</v>
      </c>
    </row>
    <row r="177" spans="1:3" x14ac:dyDescent="0.25">
      <c r="A177" s="74">
        <v>191</v>
      </c>
      <c r="B177" s="74">
        <v>1.0999999999999999E-2</v>
      </c>
      <c r="C177" s="74">
        <v>1.0999999999999999E-2</v>
      </c>
    </row>
    <row r="178" spans="1:3" x14ac:dyDescent="0.25">
      <c r="A178" s="74">
        <v>192</v>
      </c>
      <c r="B178" s="74">
        <v>7.0000000000000001E-3</v>
      </c>
      <c r="C178" s="74">
        <v>1.9E-2</v>
      </c>
    </row>
    <row r="179" spans="1:3" x14ac:dyDescent="0.25">
      <c r="A179" s="74">
        <v>193</v>
      </c>
      <c r="B179" s="74">
        <v>1.2999999999999999E-2</v>
      </c>
      <c r="C179" s="74">
        <v>1.9E-2</v>
      </c>
    </row>
    <row r="180" spans="1:3" x14ac:dyDescent="0.25">
      <c r="A180" s="74">
        <v>194</v>
      </c>
      <c r="B180" s="74">
        <v>8.9999999999999993E-3</v>
      </c>
      <c r="C180" s="74">
        <v>5.0000000000000001E-3</v>
      </c>
    </row>
    <row r="181" spans="1:3" x14ac:dyDescent="0.25">
      <c r="A181" s="74">
        <v>195</v>
      </c>
      <c r="B181" s="74">
        <v>0</v>
      </c>
      <c r="C181" s="74">
        <v>2.5000000000000001E-2</v>
      </c>
    </row>
    <row r="182" spans="1:3" x14ac:dyDescent="0.25">
      <c r="A182" s="74">
        <v>196</v>
      </c>
      <c r="B182" s="74">
        <v>0</v>
      </c>
      <c r="C182" s="74">
        <v>1.6E-2</v>
      </c>
    </row>
    <row r="183" spans="1:3" x14ac:dyDescent="0.25">
      <c r="A183" s="74">
        <v>197</v>
      </c>
      <c r="B183" s="74">
        <v>0</v>
      </c>
      <c r="C183" s="74">
        <v>5.0000000000000001E-3</v>
      </c>
    </row>
    <row r="184" spans="1:3" x14ac:dyDescent="0.25">
      <c r="A184" s="74">
        <v>198</v>
      </c>
      <c r="B184" s="74">
        <v>1.4E-2</v>
      </c>
      <c r="C184" s="74">
        <v>1.0999999999999999E-2</v>
      </c>
    </row>
    <row r="185" spans="1:3" x14ac:dyDescent="0.25">
      <c r="A185" s="74">
        <v>199</v>
      </c>
      <c r="B185" s="74">
        <v>1.7000000000000001E-2</v>
      </c>
      <c r="C185" s="74">
        <v>2E-3</v>
      </c>
    </row>
    <row r="186" spans="1:3" x14ac:dyDescent="0.25">
      <c r="A186" s="74">
        <v>200</v>
      </c>
      <c r="B186" s="74">
        <v>1.2E-2</v>
      </c>
      <c r="C186" s="74">
        <v>2.5999999999999999E-2</v>
      </c>
    </row>
    <row r="187" spans="1:3" x14ac:dyDescent="0.25">
      <c r="A187" s="74">
        <v>201</v>
      </c>
      <c r="B187" s="74">
        <v>8.0000000000000002E-3</v>
      </c>
      <c r="C187" s="74">
        <v>1.0999999999999999E-2</v>
      </c>
    </row>
    <row r="188" spans="1:3" x14ac:dyDescent="0.25">
      <c r="A188" s="74">
        <v>202</v>
      </c>
      <c r="B188" s="74">
        <v>8.9999999999999993E-3</v>
      </c>
      <c r="C188" s="74">
        <v>7.0000000000000001E-3</v>
      </c>
    </row>
    <row r="189" spans="1:3" x14ac:dyDescent="0.25">
      <c r="A189" s="74">
        <v>203</v>
      </c>
      <c r="B189" s="74">
        <v>8.9999999999999993E-3</v>
      </c>
      <c r="C189" s="74">
        <v>0</v>
      </c>
    </row>
    <row r="190" spans="1:3" x14ac:dyDescent="0.25">
      <c r="A190" s="74">
        <v>204</v>
      </c>
      <c r="B190" s="74">
        <v>1.7999999999999999E-2</v>
      </c>
      <c r="C190" s="74">
        <v>2.9000000000000001E-2</v>
      </c>
    </row>
    <row r="191" spans="1:3" x14ac:dyDescent="0.25">
      <c r="A191" s="74">
        <v>205</v>
      </c>
      <c r="B191" s="74">
        <v>1.7999999999999999E-2</v>
      </c>
      <c r="C191" s="74">
        <v>3.5000000000000003E-2</v>
      </c>
    </row>
    <row r="192" spans="1:3" x14ac:dyDescent="0.25">
      <c r="A192" s="74">
        <v>206</v>
      </c>
      <c r="B192" s="74">
        <v>0</v>
      </c>
      <c r="C192" s="74">
        <v>0</v>
      </c>
    </row>
    <row r="193" spans="1:3" x14ac:dyDescent="0.25">
      <c r="A193" s="74">
        <v>207</v>
      </c>
      <c r="B193" s="74">
        <v>0.01</v>
      </c>
      <c r="C193" s="74">
        <v>1.0999999999999999E-2</v>
      </c>
    </row>
    <row r="194" spans="1:3" x14ac:dyDescent="0.25">
      <c r="A194" s="74">
        <v>208</v>
      </c>
      <c r="B194" s="74">
        <v>1.2E-2</v>
      </c>
      <c r="C194" s="74">
        <v>7.0000000000000001E-3</v>
      </c>
    </row>
    <row r="195" spans="1:3" x14ac:dyDescent="0.25">
      <c r="A195" s="74">
        <v>209</v>
      </c>
      <c r="B195" s="74">
        <v>8.0000000000000002E-3</v>
      </c>
      <c r="C195" s="74">
        <v>2.5999999999999999E-2</v>
      </c>
    </row>
    <row r="196" spans="1:3" x14ac:dyDescent="0.25">
      <c r="A196" s="74">
        <v>210</v>
      </c>
      <c r="B196" s="74">
        <v>7.0000000000000001E-3</v>
      </c>
      <c r="C196" s="74">
        <v>1.2999999999999999E-2</v>
      </c>
    </row>
    <row r="197" spans="1:3" x14ac:dyDescent="0.25">
      <c r="A197" s="74">
        <v>211</v>
      </c>
      <c r="B197" s="74">
        <v>8.0000000000000002E-3</v>
      </c>
      <c r="C197" s="74">
        <v>7.0000000000000001E-3</v>
      </c>
    </row>
    <row r="198" spans="1:3" x14ac:dyDescent="0.25">
      <c r="A198" s="74">
        <v>212</v>
      </c>
      <c r="B198" s="74">
        <v>6.9000000000000006E-2</v>
      </c>
      <c r="C198" s="74">
        <v>9.2999999999999999E-2</v>
      </c>
    </row>
    <row r="199" spans="1:3" x14ac:dyDescent="0.25">
      <c r="A199" s="74">
        <v>213</v>
      </c>
      <c r="B199" s="74">
        <v>3.2000000000000001E-2</v>
      </c>
      <c r="C199" s="74">
        <v>0.30299999999999999</v>
      </c>
    </row>
    <row r="200" spans="1:3" x14ac:dyDescent="0.25">
      <c r="A200" s="74">
        <v>214</v>
      </c>
      <c r="B200" s="74">
        <v>3.3000000000000002E-2</v>
      </c>
      <c r="C200" s="74">
        <v>0.11</v>
      </c>
    </row>
    <row r="201" spans="1:3" x14ac:dyDescent="0.25">
      <c r="A201" s="74">
        <v>215</v>
      </c>
      <c r="B201" s="74">
        <v>5.7000000000000002E-2</v>
      </c>
      <c r="C201" s="74">
        <v>1E-3</v>
      </c>
    </row>
    <row r="202" spans="1:3" x14ac:dyDescent="0.25">
      <c r="A202" s="74">
        <v>216</v>
      </c>
      <c r="B202" s="74">
        <v>3.6999999999999998E-2</v>
      </c>
      <c r="C202" s="74">
        <v>4.2999999999999997E-2</v>
      </c>
    </row>
    <row r="203" spans="1:3" x14ac:dyDescent="0.25">
      <c r="A203" s="74">
        <v>217</v>
      </c>
      <c r="B203" s="74">
        <v>8.9999999999999993E-3</v>
      </c>
      <c r="C203" s="74">
        <v>4.0000000000000001E-3</v>
      </c>
    </row>
    <row r="204" spans="1:3" x14ac:dyDescent="0.25">
      <c r="A204" s="74">
        <v>218</v>
      </c>
      <c r="B204" s="74">
        <v>8.0000000000000002E-3</v>
      </c>
      <c r="C204" s="74">
        <v>0</v>
      </c>
    </row>
    <row r="205" spans="1:3" x14ac:dyDescent="0.25">
      <c r="A205" s="74">
        <v>219</v>
      </c>
      <c r="B205" s="74">
        <v>2.1000000000000001E-2</v>
      </c>
      <c r="C205" s="74">
        <v>1.7000000000000001E-2</v>
      </c>
    </row>
    <row r="206" spans="1:3" x14ac:dyDescent="0.25">
      <c r="A206" s="74">
        <v>220</v>
      </c>
      <c r="B206" s="74">
        <v>4.0000000000000001E-3</v>
      </c>
      <c r="C206" s="74">
        <v>0</v>
      </c>
    </row>
    <row r="207" spans="1:3" x14ac:dyDescent="0.25">
      <c r="A207" s="74">
        <v>221</v>
      </c>
      <c r="B207" s="74">
        <v>8.0000000000000002E-3</v>
      </c>
      <c r="C207" s="74">
        <v>6.0000000000000001E-3</v>
      </c>
    </row>
    <row r="208" spans="1:3" x14ac:dyDescent="0.25">
      <c r="A208" s="74">
        <v>222</v>
      </c>
      <c r="B208" s="74">
        <v>4.0000000000000001E-3</v>
      </c>
      <c r="C208" s="74">
        <v>2E-3</v>
      </c>
    </row>
    <row r="209" spans="1:3" x14ac:dyDescent="0.25">
      <c r="A209" s="74">
        <v>223</v>
      </c>
      <c r="B209" s="74">
        <v>1.4999999999999999E-2</v>
      </c>
      <c r="C209" s="74">
        <v>2E-3</v>
      </c>
    </row>
    <row r="210" spans="1:3" x14ac:dyDescent="0.25">
      <c r="A210" s="74">
        <v>224</v>
      </c>
      <c r="B210" s="74">
        <v>0.01</v>
      </c>
      <c r="C210" s="74">
        <v>5.0000000000000001E-3</v>
      </c>
    </row>
    <row r="211" spans="1:3" x14ac:dyDescent="0.25">
      <c r="A211" s="74">
        <v>225</v>
      </c>
      <c r="B211" s="74">
        <v>0.02</v>
      </c>
      <c r="C211" s="74">
        <v>4.7E-2</v>
      </c>
    </row>
    <row r="212" spans="1:3" x14ac:dyDescent="0.25">
      <c r="A212" s="74">
        <v>226</v>
      </c>
      <c r="B212" s="74">
        <v>1.0999999999999999E-2</v>
      </c>
      <c r="C212" s="74">
        <v>1.7000000000000001E-2</v>
      </c>
    </row>
    <row r="213" spans="1:3" x14ac:dyDescent="0.25">
      <c r="A213" s="74">
        <v>227</v>
      </c>
      <c r="B213" s="74">
        <v>1.0999999999999999E-2</v>
      </c>
      <c r="C213" s="74">
        <v>0.02</v>
      </c>
    </row>
    <row r="214" spans="1:3" x14ac:dyDescent="0.25">
      <c r="A214" s="74">
        <v>228</v>
      </c>
      <c r="B214" s="74">
        <v>1.4E-2</v>
      </c>
      <c r="C214" s="74">
        <v>7.0000000000000001E-3</v>
      </c>
    </row>
    <row r="215" spans="1:3" x14ac:dyDescent="0.25">
      <c r="A215" s="74">
        <v>229</v>
      </c>
      <c r="B215" s="74">
        <v>1.2999999999999999E-2</v>
      </c>
      <c r="C215" s="74">
        <v>1.7999999999999999E-2</v>
      </c>
    </row>
    <row r="216" spans="1:3" x14ac:dyDescent="0.25">
      <c r="A216" s="74">
        <v>230</v>
      </c>
      <c r="B216" s="74">
        <v>1.7999999999999999E-2</v>
      </c>
      <c r="C216" s="74">
        <v>1.9E-2</v>
      </c>
    </row>
    <row r="217" spans="1:3" x14ac:dyDescent="0.25">
      <c r="A217" s="74">
        <v>231</v>
      </c>
      <c r="B217" s="74">
        <v>1.0999999999999999E-2</v>
      </c>
      <c r="C217" s="74">
        <v>0.02</v>
      </c>
    </row>
    <row r="218" spans="1:3" x14ac:dyDescent="0.25">
      <c r="A218" s="74">
        <v>232</v>
      </c>
      <c r="B218" s="74">
        <v>1.9E-2</v>
      </c>
      <c r="C218" s="74">
        <v>2.3E-2</v>
      </c>
    </row>
    <row r="219" spans="1:3" x14ac:dyDescent="0.25">
      <c r="A219" s="74">
        <v>233</v>
      </c>
      <c r="B219" s="74">
        <v>1.2E-2</v>
      </c>
      <c r="C219" s="74">
        <v>0.01</v>
      </c>
    </row>
    <row r="220" spans="1:3" x14ac:dyDescent="0.25">
      <c r="A220" s="74">
        <v>234</v>
      </c>
      <c r="B220" s="74">
        <v>1.0999999999999999E-2</v>
      </c>
      <c r="C220" s="74">
        <v>2.3E-2</v>
      </c>
    </row>
    <row r="221" spans="1:3" x14ac:dyDescent="0.25">
      <c r="A221" s="74">
        <v>235</v>
      </c>
      <c r="B221" s="74">
        <v>1.0999999999999999E-2</v>
      </c>
      <c r="C221" s="74">
        <v>1.7000000000000001E-2</v>
      </c>
    </row>
    <row r="222" spans="1:3" x14ac:dyDescent="0.25">
      <c r="A222" s="74">
        <v>236</v>
      </c>
      <c r="B222" s="74">
        <v>1.4E-2</v>
      </c>
      <c r="C222" s="74">
        <v>1.6E-2</v>
      </c>
    </row>
    <row r="223" spans="1:3" x14ac:dyDescent="0.25">
      <c r="A223" s="74">
        <v>237</v>
      </c>
      <c r="B223" s="74">
        <v>1.7000000000000001E-2</v>
      </c>
      <c r="C223" s="74">
        <v>2.1000000000000001E-2</v>
      </c>
    </row>
    <row r="224" spans="1:3" x14ac:dyDescent="0.25">
      <c r="A224" s="74">
        <v>238</v>
      </c>
      <c r="B224" s="74">
        <v>1.4999999999999999E-2</v>
      </c>
      <c r="C224" s="74">
        <v>5.0000000000000001E-3</v>
      </c>
    </row>
    <row r="225" spans="1:3" x14ac:dyDescent="0.25">
      <c r="A225" s="74">
        <v>239</v>
      </c>
      <c r="B225" s="74">
        <v>1.2E-2</v>
      </c>
      <c r="C225" s="74">
        <v>2.1999999999999999E-2</v>
      </c>
    </row>
    <row r="226" spans="1:3" x14ac:dyDescent="0.25">
      <c r="A226" s="74">
        <v>240</v>
      </c>
      <c r="B226" s="74">
        <v>1.2999999999999999E-2</v>
      </c>
      <c r="C226" s="74">
        <v>2.8000000000000001E-2</v>
      </c>
    </row>
    <row r="227" spans="1:3" x14ac:dyDescent="0.25">
      <c r="A227" s="74">
        <v>241</v>
      </c>
      <c r="B227" s="74">
        <v>0.01</v>
      </c>
      <c r="C227" s="74">
        <v>1.2999999999999999E-2</v>
      </c>
    </row>
    <row r="228" spans="1:3" x14ac:dyDescent="0.25">
      <c r="A228" s="74">
        <v>242</v>
      </c>
      <c r="B228" s="74">
        <v>8.0000000000000002E-3</v>
      </c>
      <c r="C228" s="74">
        <v>2.5000000000000001E-2</v>
      </c>
    </row>
    <row r="229" spans="1:3" x14ac:dyDescent="0.25">
      <c r="A229" s="74">
        <v>243</v>
      </c>
      <c r="B229" s="74">
        <v>1.0999999999999999E-2</v>
      </c>
      <c r="C229" s="74">
        <v>1.9E-2</v>
      </c>
    </row>
    <row r="230" spans="1:3" x14ac:dyDescent="0.25">
      <c r="A230" s="74">
        <v>244</v>
      </c>
      <c r="B230" s="74">
        <v>0</v>
      </c>
      <c r="C230" s="74">
        <v>1.0999999999999999E-2</v>
      </c>
    </row>
    <row r="231" spans="1:3" x14ac:dyDescent="0.25">
      <c r="A231" s="74">
        <v>245</v>
      </c>
      <c r="B231" s="74">
        <v>8.0000000000000002E-3</v>
      </c>
      <c r="C231" s="74">
        <v>2.8000000000000001E-2</v>
      </c>
    </row>
    <row r="232" spans="1:3" x14ac:dyDescent="0.25">
      <c r="A232" s="74">
        <v>246</v>
      </c>
      <c r="B232" s="74">
        <v>1.4999999999999999E-2</v>
      </c>
      <c r="C232" s="74">
        <v>8.9999999999999993E-3</v>
      </c>
    </row>
    <row r="233" spans="1:3" x14ac:dyDescent="0.25">
      <c r="A233" s="74">
        <v>247</v>
      </c>
      <c r="B233" s="74">
        <v>2.9000000000000001E-2</v>
      </c>
      <c r="C233" s="74">
        <v>2.4E-2</v>
      </c>
    </row>
    <row r="234" spans="1:3" x14ac:dyDescent="0.25">
      <c r="A234" s="74">
        <v>248</v>
      </c>
      <c r="B234" s="74">
        <v>2.7E-2</v>
      </c>
      <c r="C234" s="74">
        <v>2.5000000000000001E-2</v>
      </c>
    </row>
    <row r="235" spans="1:3" x14ac:dyDescent="0.25">
      <c r="A235" s="74">
        <v>249</v>
      </c>
      <c r="B235" s="74">
        <v>1.6E-2</v>
      </c>
      <c r="C235" s="74">
        <v>0.01</v>
      </c>
    </row>
    <row r="236" spans="1:3" x14ac:dyDescent="0.25">
      <c r="A236" s="74">
        <v>250</v>
      </c>
      <c r="B236" s="74">
        <v>0.02</v>
      </c>
      <c r="C236" s="74">
        <v>0</v>
      </c>
    </row>
    <row r="237" spans="1:3" x14ac:dyDescent="0.25">
      <c r="A237" s="74">
        <v>251</v>
      </c>
      <c r="B237" s="74">
        <v>1.2E-2</v>
      </c>
      <c r="C237" s="74">
        <v>1.7999999999999999E-2</v>
      </c>
    </row>
    <row r="238" spans="1:3" x14ac:dyDescent="0.25">
      <c r="A238" s="74">
        <v>252</v>
      </c>
      <c r="B238" s="74">
        <v>0.02</v>
      </c>
      <c r="C238" s="74">
        <v>2.4E-2</v>
      </c>
    </row>
    <row r="239" spans="1:3" x14ac:dyDescent="0.25">
      <c r="A239" s="74">
        <v>253</v>
      </c>
      <c r="B239" s="74">
        <v>1.9E-2</v>
      </c>
      <c r="C239" s="74">
        <v>2.4E-2</v>
      </c>
    </row>
    <row r="240" spans="1:3" x14ac:dyDescent="0.25">
      <c r="A240" s="74">
        <v>254</v>
      </c>
      <c r="B240" s="74">
        <v>2.1999999999999999E-2</v>
      </c>
      <c r="C240" s="74">
        <v>2.1999999999999999E-2</v>
      </c>
    </row>
    <row r="241" spans="1:3" x14ac:dyDescent="0.25">
      <c r="A241" s="74">
        <v>255</v>
      </c>
      <c r="B241" s="74">
        <v>1.6E-2</v>
      </c>
      <c r="C241" s="74">
        <v>0</v>
      </c>
    </row>
    <row r="242" spans="1:3" x14ac:dyDescent="0.25">
      <c r="A242" s="74">
        <v>256</v>
      </c>
      <c r="B242" s="74">
        <v>1.6E-2</v>
      </c>
      <c r="C242" s="74">
        <v>3.3000000000000002E-2</v>
      </c>
    </row>
    <row r="243" spans="1:3" x14ac:dyDescent="0.25">
      <c r="A243" s="74">
        <v>257</v>
      </c>
      <c r="B243" s="74">
        <v>1.7000000000000001E-2</v>
      </c>
      <c r="C243" s="74">
        <v>0</v>
      </c>
    </row>
    <row r="244" spans="1:3" x14ac:dyDescent="0.25">
      <c r="A244" s="74">
        <v>258</v>
      </c>
      <c r="B244" s="74">
        <v>1.4999999999999999E-2</v>
      </c>
      <c r="C244" s="74">
        <v>0</v>
      </c>
    </row>
    <row r="245" spans="1:3" x14ac:dyDescent="0.25">
      <c r="A245" s="74">
        <v>259</v>
      </c>
      <c r="B245" s="74">
        <v>0</v>
      </c>
      <c r="C245" s="74">
        <v>3.2000000000000001E-2</v>
      </c>
    </row>
    <row r="246" spans="1:3" x14ac:dyDescent="0.25">
      <c r="A246" s="74">
        <v>260</v>
      </c>
      <c r="B246" s="74">
        <v>1.4E-2</v>
      </c>
      <c r="C246" s="74">
        <v>0</v>
      </c>
    </row>
    <row r="247" spans="1:3" x14ac:dyDescent="0.25">
      <c r="A247" s="74">
        <v>261</v>
      </c>
      <c r="B247" s="74">
        <v>0</v>
      </c>
      <c r="C247" s="74">
        <v>3.5999999999999997E-2</v>
      </c>
    </row>
    <row r="248" spans="1:3" x14ac:dyDescent="0.25">
      <c r="A248" s="74">
        <v>262</v>
      </c>
      <c r="B248" s="74">
        <v>0</v>
      </c>
      <c r="C248" s="74">
        <v>0.02</v>
      </c>
    </row>
    <row r="249" spans="1:3" x14ac:dyDescent="0.25">
      <c r="A249" s="74">
        <v>263</v>
      </c>
      <c r="B249" s="74">
        <v>0</v>
      </c>
      <c r="C249" s="74">
        <v>1.9E-2</v>
      </c>
    </row>
    <row r="250" spans="1:3" x14ac:dyDescent="0.25">
      <c r="A250" s="74">
        <v>264</v>
      </c>
      <c r="B250" s="74">
        <v>1.9E-2</v>
      </c>
      <c r="C250" s="74">
        <v>0</v>
      </c>
    </row>
    <row r="251" spans="1:3" x14ac:dyDescent="0.25">
      <c r="A251" s="74">
        <v>265</v>
      </c>
      <c r="B251" s="74">
        <v>2E-3</v>
      </c>
      <c r="C251" s="74">
        <v>0.04</v>
      </c>
    </row>
    <row r="252" spans="1:3" x14ac:dyDescent="0.25">
      <c r="A252" s="74">
        <v>266</v>
      </c>
      <c r="B252" s="74">
        <v>0</v>
      </c>
      <c r="C252" s="74">
        <v>0.28000000000000003</v>
      </c>
    </row>
    <row r="253" spans="1:3" x14ac:dyDescent="0.25">
      <c r="A253" s="74">
        <v>267</v>
      </c>
      <c r="B253" s="74">
        <v>1.7999999999999999E-2</v>
      </c>
      <c r="C253" s="74">
        <v>2.7E-2</v>
      </c>
    </row>
    <row r="254" spans="1:3" x14ac:dyDescent="0.25">
      <c r="A254" s="74">
        <v>268</v>
      </c>
      <c r="B254" s="74">
        <v>9.9000000000000005E-2</v>
      </c>
      <c r="C254" s="74">
        <v>4.0000000000000001E-3</v>
      </c>
    </row>
    <row r="255" spans="1:3" x14ac:dyDescent="0.25">
      <c r="A255" s="74">
        <v>269</v>
      </c>
      <c r="B255" s="74">
        <v>0.04</v>
      </c>
      <c r="C255" s="74">
        <v>0</v>
      </c>
    </row>
    <row r="256" spans="1:3" x14ac:dyDescent="0.25">
      <c r="A256" s="74">
        <v>270</v>
      </c>
      <c r="B256" s="74">
        <v>3.1E-2</v>
      </c>
      <c r="C256" s="74">
        <v>0</v>
      </c>
    </row>
    <row r="257" spans="1:3" x14ac:dyDescent="0.25">
      <c r="A257" s="74">
        <v>271</v>
      </c>
      <c r="B257" s="74">
        <v>1.9E-2</v>
      </c>
      <c r="C257" s="74">
        <v>3.0000000000000001E-3</v>
      </c>
    </row>
    <row r="258" spans="1:3" x14ac:dyDescent="0.25">
      <c r="A258" s="74">
        <v>272</v>
      </c>
      <c r="B258" s="74">
        <v>0.02</v>
      </c>
      <c r="C258" s="74">
        <v>1.7000000000000001E-2</v>
      </c>
    </row>
    <row r="259" spans="1:3" x14ac:dyDescent="0.25">
      <c r="A259" s="74">
        <v>273</v>
      </c>
      <c r="B259" s="74">
        <v>1.4E-2</v>
      </c>
      <c r="C259" s="74">
        <v>6.0000000000000001E-3</v>
      </c>
    </row>
    <row r="260" spans="1:3" x14ac:dyDescent="0.25">
      <c r="A260" s="74">
        <v>274</v>
      </c>
      <c r="B260" s="74">
        <v>0</v>
      </c>
      <c r="C260" s="74">
        <v>8.0000000000000002E-3</v>
      </c>
    </row>
    <row r="261" spans="1:3" x14ac:dyDescent="0.25">
      <c r="A261" s="74">
        <v>275</v>
      </c>
      <c r="B261" s="74">
        <v>1.4E-2</v>
      </c>
      <c r="C261" s="74">
        <v>0</v>
      </c>
    </row>
    <row r="262" spans="1:3" x14ac:dyDescent="0.25">
      <c r="A262" s="74">
        <v>276</v>
      </c>
      <c r="B262" s="74">
        <v>1.4E-2</v>
      </c>
      <c r="C262" s="74">
        <v>0.06</v>
      </c>
    </row>
    <row r="263" spans="1:3" x14ac:dyDescent="0.25">
      <c r="A263" s="74">
        <v>277</v>
      </c>
      <c r="B263" s="74">
        <v>1.7000000000000001E-2</v>
      </c>
      <c r="C263" s="74">
        <v>0</v>
      </c>
    </row>
    <row r="264" spans="1:3" x14ac:dyDescent="0.25">
      <c r="A264" s="74">
        <v>278</v>
      </c>
      <c r="B264" s="74">
        <v>0.02</v>
      </c>
      <c r="C264" s="74">
        <v>0.02</v>
      </c>
    </row>
    <row r="265" spans="1:3" x14ac:dyDescent="0.25">
      <c r="A265" s="74">
        <v>279</v>
      </c>
      <c r="B265" s="74">
        <v>0</v>
      </c>
      <c r="C265" s="74">
        <v>0</v>
      </c>
    </row>
    <row r="266" spans="1:3" x14ac:dyDescent="0.25">
      <c r="A266" s="74">
        <v>280</v>
      </c>
      <c r="B266" s="74">
        <v>0</v>
      </c>
      <c r="C266" s="74">
        <v>0</v>
      </c>
    </row>
    <row r="267" spans="1:3" x14ac:dyDescent="0.25">
      <c r="A267" s="74">
        <v>281</v>
      </c>
      <c r="B267" s="74">
        <v>0</v>
      </c>
      <c r="C267" s="74">
        <v>0.9</v>
      </c>
    </row>
    <row r="268" spans="1:3" x14ac:dyDescent="0.25">
      <c r="A268" s="74">
        <v>282</v>
      </c>
      <c r="B268" s="74">
        <v>0</v>
      </c>
      <c r="C268" s="74">
        <v>0</v>
      </c>
    </row>
    <row r="269" spans="1:3" x14ac:dyDescent="0.25">
      <c r="A269" s="74">
        <v>283</v>
      </c>
      <c r="B269" s="74">
        <v>6.8000000000000005E-2</v>
      </c>
      <c r="C269" s="74">
        <v>0.02</v>
      </c>
    </row>
    <row r="270" spans="1:3" x14ac:dyDescent="0.25">
      <c r="A270" s="74">
        <v>284</v>
      </c>
      <c r="B270" s="74">
        <v>4.0000000000000001E-3</v>
      </c>
      <c r="C270" s="74">
        <v>2.8000000000000001E-2</v>
      </c>
    </row>
    <row r="271" spans="1:3" x14ac:dyDescent="0.25">
      <c r="A271" s="74">
        <v>285</v>
      </c>
      <c r="B271" s="74">
        <v>0</v>
      </c>
      <c r="C271" s="74">
        <v>2.1999999999999999E-2</v>
      </c>
    </row>
    <row r="272" spans="1:3" x14ac:dyDescent="0.25">
      <c r="A272" s="74">
        <v>286</v>
      </c>
      <c r="B272" s="74">
        <v>0</v>
      </c>
      <c r="C272" s="74">
        <v>0</v>
      </c>
    </row>
    <row r="273" spans="1:3" x14ac:dyDescent="0.25">
      <c r="A273" s="74">
        <v>287</v>
      </c>
      <c r="B273" s="74">
        <v>0</v>
      </c>
      <c r="C273" s="74">
        <v>0</v>
      </c>
    </row>
    <row r="274" spans="1:3" x14ac:dyDescent="0.25">
      <c r="A274" s="74">
        <v>288</v>
      </c>
      <c r="B274" s="74">
        <v>1.7999999999999999E-2</v>
      </c>
      <c r="C274" s="74">
        <v>2.1000000000000001E-2</v>
      </c>
    </row>
    <row r="275" spans="1:3" x14ac:dyDescent="0.25">
      <c r="A275" s="74">
        <v>289</v>
      </c>
      <c r="B275" s="74">
        <v>0</v>
      </c>
      <c r="C275" s="74">
        <v>0</v>
      </c>
    </row>
    <row r="276" spans="1:3" x14ac:dyDescent="0.25">
      <c r="A276" s="74">
        <v>290</v>
      </c>
      <c r="B276" s="74">
        <v>0</v>
      </c>
      <c r="C276" s="74">
        <v>0.36699999999999999</v>
      </c>
    </row>
    <row r="277" spans="1:3" x14ac:dyDescent="0.25">
      <c r="A277" s="74">
        <v>291</v>
      </c>
      <c r="B277" s="74">
        <v>1.0999999999999999E-2</v>
      </c>
      <c r="C277" s="74">
        <v>0.02</v>
      </c>
    </row>
    <row r="278" spans="1:3" x14ac:dyDescent="0.25">
      <c r="A278" s="74">
        <v>292</v>
      </c>
      <c r="B278" s="74">
        <v>0.26900000000000002</v>
      </c>
      <c r="C278" s="74">
        <v>7.1999999999999995E-2</v>
      </c>
    </row>
    <row r="279" spans="1:3" x14ac:dyDescent="0.25">
      <c r="A279" s="74">
        <v>293</v>
      </c>
      <c r="B279" s="74">
        <v>7.0000000000000001E-3</v>
      </c>
      <c r="C279" s="74">
        <v>1.2999999999999999E-2</v>
      </c>
    </row>
    <row r="280" spans="1:3" x14ac:dyDescent="0.25">
      <c r="A280" s="74">
        <v>294</v>
      </c>
      <c r="B280" s="74">
        <v>2.5000000000000001E-2</v>
      </c>
      <c r="C280" s="74">
        <v>1.9E-2</v>
      </c>
    </row>
    <row r="281" spans="1:3" x14ac:dyDescent="0.25">
      <c r="A281" s="74">
        <v>295</v>
      </c>
      <c r="B281" s="74">
        <v>3.3000000000000002E-2</v>
      </c>
      <c r="C281" s="74">
        <v>8.9999999999999993E-3</v>
      </c>
    </row>
    <row r="282" spans="1:3" x14ac:dyDescent="0.25">
      <c r="A282" s="74">
        <v>296</v>
      </c>
      <c r="B282" s="74">
        <v>3.3000000000000002E-2</v>
      </c>
      <c r="C282" s="74">
        <v>0.11600000000000001</v>
      </c>
    </row>
    <row r="283" spans="1:3" x14ac:dyDescent="0.25">
      <c r="A283" s="74">
        <v>297</v>
      </c>
      <c r="B283" s="74">
        <v>1.2E-2</v>
      </c>
      <c r="C283" s="74">
        <v>0.01</v>
      </c>
    </row>
    <row r="284" spans="1:3" x14ac:dyDescent="0.25">
      <c r="A284" s="74">
        <v>298</v>
      </c>
      <c r="B284" s="74">
        <v>1.2999999999999999E-2</v>
      </c>
      <c r="C284" s="74">
        <v>7.0000000000000001E-3</v>
      </c>
    </row>
    <row r="285" spans="1:3" x14ac:dyDescent="0.25">
      <c r="A285" s="74">
        <v>299</v>
      </c>
      <c r="B285" s="74">
        <v>4.5999999999999999E-2</v>
      </c>
      <c r="C285" s="74">
        <v>4.4999999999999998E-2</v>
      </c>
    </row>
    <row r="286" spans="1:3" x14ac:dyDescent="0.25">
      <c r="A286" s="74">
        <v>300</v>
      </c>
      <c r="B286" s="74">
        <v>2.5000000000000001E-2</v>
      </c>
      <c r="C286" s="74">
        <v>2.3E-2</v>
      </c>
    </row>
    <row r="287" spans="1:3" x14ac:dyDescent="0.25">
      <c r="A287" s="74">
        <v>301</v>
      </c>
      <c r="B287" s="74">
        <v>1.2E-2</v>
      </c>
      <c r="C287" s="74">
        <v>8.9999999999999993E-3</v>
      </c>
    </row>
    <row r="288" spans="1:3" x14ac:dyDescent="0.25">
      <c r="A288" s="74">
        <v>302</v>
      </c>
      <c r="B288" s="74">
        <v>8.9999999999999993E-3</v>
      </c>
      <c r="C288" s="74">
        <v>0.01</v>
      </c>
    </row>
    <row r="289" spans="1:3" x14ac:dyDescent="0.25">
      <c r="A289" s="74">
        <v>303</v>
      </c>
      <c r="B289" s="74">
        <v>1.2999999999999999E-2</v>
      </c>
      <c r="C289" s="74">
        <v>3.0000000000000001E-3</v>
      </c>
    </row>
    <row r="290" spans="1:3" x14ac:dyDescent="0.25">
      <c r="A290" s="74">
        <v>304</v>
      </c>
      <c r="B290" s="74">
        <v>1.4E-2</v>
      </c>
      <c r="C290" s="74">
        <v>0.38200000000000001</v>
      </c>
    </row>
    <row r="291" spans="1:3" x14ac:dyDescent="0.25">
      <c r="A291" s="74">
        <v>305</v>
      </c>
      <c r="B291" s="74">
        <v>7.0000000000000001E-3</v>
      </c>
      <c r="C291" s="74">
        <v>8.9999999999999993E-3</v>
      </c>
    </row>
    <row r="292" spans="1:3" x14ac:dyDescent="0.25">
      <c r="A292" s="74">
        <v>306</v>
      </c>
      <c r="B292" s="74">
        <v>2.1999999999999999E-2</v>
      </c>
      <c r="C292" s="74">
        <v>0.12</v>
      </c>
    </row>
    <row r="293" spans="1:3" x14ac:dyDescent="0.25">
      <c r="A293" s="74">
        <v>307</v>
      </c>
      <c r="B293" s="74">
        <v>0.02</v>
      </c>
      <c r="C293" s="74">
        <v>0.49199999999999999</v>
      </c>
    </row>
    <row r="294" spans="1:3" x14ac:dyDescent="0.25">
      <c r="A294" s="74">
        <v>308</v>
      </c>
      <c r="B294" s="74">
        <v>1.4999999999999999E-2</v>
      </c>
      <c r="C294" s="74">
        <v>9.5000000000000001E-2</v>
      </c>
    </row>
    <row r="295" spans="1:3" x14ac:dyDescent="0.25">
      <c r="A295" s="74">
        <v>309</v>
      </c>
      <c r="B295" s="74">
        <v>1.9E-2</v>
      </c>
      <c r="C295" s="74">
        <v>7.3999999999999996E-2</v>
      </c>
    </row>
    <row r="296" spans="1:3" x14ac:dyDescent="0.25">
      <c r="A296" s="74">
        <v>310</v>
      </c>
      <c r="B296" s="74">
        <v>1.4E-2</v>
      </c>
      <c r="C296" s="74">
        <v>1.7000000000000001E-2</v>
      </c>
    </row>
    <row r="297" spans="1:3" x14ac:dyDescent="0.25">
      <c r="A297" s="74">
        <v>311</v>
      </c>
      <c r="B297" s="74">
        <v>2.8000000000000001E-2</v>
      </c>
      <c r="C297" s="74">
        <v>1.4E-2</v>
      </c>
    </row>
    <row r="298" spans="1:3" x14ac:dyDescent="0.25">
      <c r="A298" s="74">
        <v>312</v>
      </c>
      <c r="B298" s="74">
        <v>1.6E-2</v>
      </c>
      <c r="C298" s="74">
        <v>2.7E-2</v>
      </c>
    </row>
    <row r="299" spans="1:3" x14ac:dyDescent="0.25">
      <c r="A299" s="74">
        <v>313</v>
      </c>
      <c r="B299" s="74">
        <v>0.13600000000000001</v>
      </c>
      <c r="C299" s="74">
        <v>6.0000000000000001E-3</v>
      </c>
    </row>
    <row r="300" spans="1:3" x14ac:dyDescent="0.25">
      <c r="A300" s="74">
        <v>314</v>
      </c>
      <c r="B300" s="74">
        <v>0</v>
      </c>
      <c r="C300" s="74">
        <v>3.3000000000000002E-2</v>
      </c>
    </row>
    <row r="301" spans="1:3" x14ac:dyDescent="0.25">
      <c r="A301" s="74">
        <v>315</v>
      </c>
      <c r="B301" s="74">
        <v>1.2999999999999999E-2</v>
      </c>
      <c r="C301" s="74">
        <v>1.2999999999999999E-2</v>
      </c>
    </row>
    <row r="302" spans="1:3" x14ac:dyDescent="0.25">
      <c r="A302" s="74">
        <v>316</v>
      </c>
      <c r="B302" s="74">
        <v>8.9999999999999993E-3</v>
      </c>
      <c r="C302" s="74">
        <v>8.9999999999999993E-3</v>
      </c>
    </row>
    <row r="303" spans="1:3" x14ac:dyDescent="0.25">
      <c r="A303" s="74">
        <v>317</v>
      </c>
      <c r="B303" s="74">
        <v>1.2999999999999999E-2</v>
      </c>
      <c r="C303" s="74">
        <v>1.0999999999999999E-2</v>
      </c>
    </row>
    <row r="304" spans="1:3" x14ac:dyDescent="0.25">
      <c r="A304" s="74">
        <v>318</v>
      </c>
      <c r="B304" s="74">
        <v>7.0000000000000001E-3</v>
      </c>
      <c r="C304" s="74">
        <v>2.4E-2</v>
      </c>
    </row>
    <row r="305" spans="1:3" x14ac:dyDescent="0.25">
      <c r="A305" s="74">
        <v>319</v>
      </c>
      <c r="B305" s="74">
        <v>1.2E-2</v>
      </c>
      <c r="C305" s="74">
        <v>1.2E-2</v>
      </c>
    </row>
    <row r="306" spans="1:3" x14ac:dyDescent="0.25">
      <c r="A306" s="74">
        <v>320</v>
      </c>
      <c r="B306" s="74">
        <v>1.7999999999999999E-2</v>
      </c>
      <c r="C306" s="74">
        <v>1.4E-2</v>
      </c>
    </row>
    <row r="307" spans="1:3" x14ac:dyDescent="0.25">
      <c r="A307" s="74">
        <v>321</v>
      </c>
      <c r="B307" s="74">
        <v>1.2999999999999999E-2</v>
      </c>
      <c r="C307" s="74">
        <v>7.0000000000000001E-3</v>
      </c>
    </row>
    <row r="308" spans="1:3" x14ac:dyDescent="0.25">
      <c r="A308" s="74">
        <v>322</v>
      </c>
      <c r="B308" s="74">
        <v>1.9E-2</v>
      </c>
      <c r="C308" s="74">
        <v>0.01</v>
      </c>
    </row>
    <row r="309" spans="1:3" x14ac:dyDescent="0.25">
      <c r="A309" s="74">
        <v>323</v>
      </c>
      <c r="B309" s="74">
        <v>1.2E-2</v>
      </c>
      <c r="C309" s="74">
        <v>1.0999999999999999E-2</v>
      </c>
    </row>
    <row r="310" spans="1:3" x14ac:dyDescent="0.25">
      <c r="A310" s="74">
        <v>324</v>
      </c>
      <c r="B310" s="74">
        <v>8.9999999999999993E-3</v>
      </c>
      <c r="C310" s="74">
        <v>0.01</v>
      </c>
    </row>
    <row r="311" spans="1:3" x14ac:dyDescent="0.25">
      <c r="A311" s="74">
        <v>325</v>
      </c>
      <c r="B311" s="74">
        <v>8.0000000000000002E-3</v>
      </c>
      <c r="C311" s="74">
        <v>3.0000000000000001E-3</v>
      </c>
    </row>
    <row r="312" spans="1:3" x14ac:dyDescent="0.25">
      <c r="A312" s="74">
        <v>326</v>
      </c>
      <c r="B312" s="74">
        <v>1.0999999999999999E-2</v>
      </c>
      <c r="C312" s="74">
        <v>7.0000000000000001E-3</v>
      </c>
    </row>
    <row r="313" spans="1:3" x14ac:dyDescent="0.25">
      <c r="A313" s="74">
        <v>327</v>
      </c>
      <c r="B313" s="74">
        <v>1.2999999999999999E-2</v>
      </c>
      <c r="C313" s="74">
        <v>8.0000000000000002E-3</v>
      </c>
    </row>
    <row r="314" spans="1:3" x14ac:dyDescent="0.25">
      <c r="A314" s="74">
        <v>328</v>
      </c>
      <c r="B314" s="74">
        <v>1.7000000000000001E-2</v>
      </c>
      <c r="C314" s="74">
        <v>8.9999999999999993E-3</v>
      </c>
    </row>
    <row r="315" spans="1:3" x14ac:dyDescent="0.25">
      <c r="A315" s="74">
        <v>329</v>
      </c>
      <c r="B315" s="74">
        <v>0</v>
      </c>
      <c r="C315" s="74">
        <v>0</v>
      </c>
    </row>
    <row r="316" spans="1:3" x14ac:dyDescent="0.25">
      <c r="A316" s="74">
        <v>330</v>
      </c>
      <c r="B316" s="74">
        <v>0</v>
      </c>
      <c r="C316" s="74">
        <v>1.4999999999999999E-2</v>
      </c>
    </row>
    <row r="317" spans="1:3" x14ac:dyDescent="0.25">
      <c r="A317" s="74">
        <v>331</v>
      </c>
      <c r="B317" s="74">
        <v>1.0999999999999999E-2</v>
      </c>
      <c r="C317" s="74">
        <v>8.9999999999999993E-3</v>
      </c>
    </row>
    <row r="318" spans="1:3" x14ac:dyDescent="0.25">
      <c r="A318" s="74">
        <v>332</v>
      </c>
      <c r="B318" s="74">
        <v>1.4999999999999999E-2</v>
      </c>
      <c r="C318" s="74">
        <v>1.2E-2</v>
      </c>
    </row>
    <row r="319" spans="1:3" x14ac:dyDescent="0.25">
      <c r="A319" s="74">
        <v>333</v>
      </c>
      <c r="B319" s="74">
        <v>8.0000000000000002E-3</v>
      </c>
      <c r="C319" s="74">
        <v>8.9999999999999993E-3</v>
      </c>
    </row>
    <row r="320" spans="1:3" x14ac:dyDescent="0.25">
      <c r="A320" s="74">
        <v>334</v>
      </c>
      <c r="B320" s="74">
        <v>1.2E-2</v>
      </c>
      <c r="C320" s="74">
        <v>1.2E-2</v>
      </c>
    </row>
    <row r="321" spans="1:3" x14ac:dyDescent="0.25">
      <c r="A321" s="74">
        <v>335</v>
      </c>
      <c r="B321" s="74">
        <v>8.9999999999999993E-3</v>
      </c>
      <c r="C321" s="74">
        <v>2.3E-2</v>
      </c>
    </row>
    <row r="322" spans="1:3" x14ac:dyDescent="0.25">
      <c r="A322" s="74">
        <v>336</v>
      </c>
      <c r="B322" s="74">
        <v>8.0000000000000002E-3</v>
      </c>
      <c r="C322" s="74">
        <v>1.4E-2</v>
      </c>
    </row>
    <row r="323" spans="1:3" x14ac:dyDescent="0.25">
      <c r="A323" s="74">
        <v>337</v>
      </c>
      <c r="B323" s="74">
        <v>1.0999999999999999E-2</v>
      </c>
      <c r="C323" s="74">
        <v>1.2E-2</v>
      </c>
    </row>
    <row r="324" spans="1:3" x14ac:dyDescent="0.25">
      <c r="A324" s="74">
        <v>338</v>
      </c>
      <c r="B324" s="74">
        <v>0</v>
      </c>
      <c r="C324" s="74">
        <v>1.2999999999999999E-2</v>
      </c>
    </row>
    <row r="325" spans="1:3" x14ac:dyDescent="0.25">
      <c r="A325" s="74">
        <v>339</v>
      </c>
      <c r="B325" s="74">
        <v>0</v>
      </c>
      <c r="C325" s="74">
        <v>2.5000000000000001E-2</v>
      </c>
    </row>
    <row r="326" spans="1:3" x14ac:dyDescent="0.25">
      <c r="A326" s="74">
        <v>340</v>
      </c>
      <c r="B326" s="74">
        <v>0.9</v>
      </c>
      <c r="C326" s="74">
        <v>1.6E-2</v>
      </c>
    </row>
    <row r="327" spans="1:3" x14ac:dyDescent="0.25">
      <c r="A327" s="74">
        <v>341</v>
      </c>
      <c r="B327" s="74">
        <v>1.2999999999999999E-2</v>
      </c>
      <c r="C327" s="74">
        <v>8.0000000000000002E-3</v>
      </c>
    </row>
    <row r="328" spans="1:3" x14ac:dyDescent="0.25">
      <c r="A328" s="74">
        <v>342</v>
      </c>
      <c r="B328" s="74">
        <v>1.2E-2</v>
      </c>
      <c r="C328" s="74">
        <v>1.6E-2</v>
      </c>
    </row>
    <row r="329" spans="1:3" x14ac:dyDescent="0.25">
      <c r="A329" s="74">
        <v>343</v>
      </c>
      <c r="B329" s="74">
        <v>1.9E-2</v>
      </c>
      <c r="C329" s="74">
        <v>2.5999999999999999E-2</v>
      </c>
    </row>
    <row r="330" spans="1:3" x14ac:dyDescent="0.25">
      <c r="A330" s="74">
        <v>344</v>
      </c>
      <c r="B330" s="74">
        <v>0.01</v>
      </c>
      <c r="C330" s="74">
        <v>1.4E-2</v>
      </c>
    </row>
    <row r="331" spans="1:3" x14ac:dyDescent="0.25">
      <c r="A331" s="74">
        <v>345</v>
      </c>
      <c r="B331" s="74">
        <v>5.0000000000000001E-3</v>
      </c>
      <c r="C331" s="74">
        <v>0.02</v>
      </c>
    </row>
    <row r="332" spans="1:3" x14ac:dyDescent="0.25">
      <c r="A332" s="74">
        <v>346</v>
      </c>
      <c r="B332" s="74">
        <v>8.9999999999999993E-3</v>
      </c>
      <c r="C332" s="74">
        <v>1.7000000000000001E-2</v>
      </c>
    </row>
    <row r="333" spans="1:3" x14ac:dyDescent="0.25">
      <c r="A333" s="74">
        <v>347</v>
      </c>
      <c r="B333" s="74">
        <v>8.9999999999999993E-3</v>
      </c>
      <c r="C333" s="74">
        <v>1.7999999999999999E-2</v>
      </c>
    </row>
    <row r="334" spans="1:3" x14ac:dyDescent="0.25">
      <c r="A334" s="74">
        <v>348</v>
      </c>
      <c r="B334" s="74">
        <v>6.0000000000000001E-3</v>
      </c>
      <c r="C334" s="74">
        <v>1.6E-2</v>
      </c>
    </row>
    <row r="335" spans="1:3" x14ac:dyDescent="0.25">
      <c r="A335" s="74">
        <v>349</v>
      </c>
      <c r="B335" s="74">
        <v>0.01</v>
      </c>
      <c r="C335" s="74">
        <v>1.2E-2</v>
      </c>
    </row>
    <row r="336" spans="1:3" x14ac:dyDescent="0.25">
      <c r="A336" s="74">
        <v>350</v>
      </c>
      <c r="B336" s="74">
        <v>1.0999999999999999E-2</v>
      </c>
      <c r="C336" s="74">
        <v>1.2999999999999999E-2</v>
      </c>
    </row>
    <row r="337" spans="1:3" x14ac:dyDescent="0.25">
      <c r="A337" s="74">
        <v>351</v>
      </c>
      <c r="B337" s="74">
        <v>8.0000000000000002E-3</v>
      </c>
      <c r="C337" s="74">
        <v>1.0999999999999999E-2</v>
      </c>
    </row>
    <row r="338" spans="1:3" x14ac:dyDescent="0.25">
      <c r="A338" s="74">
        <v>352</v>
      </c>
      <c r="B338" s="74">
        <v>8.9999999999999993E-3</v>
      </c>
      <c r="C338" s="74">
        <v>1.4E-2</v>
      </c>
    </row>
    <row r="339" spans="1:3" x14ac:dyDescent="0.25">
      <c r="A339" s="74">
        <v>353</v>
      </c>
      <c r="B339" s="74">
        <v>0.01</v>
      </c>
      <c r="C339" s="74">
        <v>1.7000000000000001E-2</v>
      </c>
    </row>
    <row r="340" spans="1:3" x14ac:dyDescent="0.25">
      <c r="A340" s="74">
        <v>354</v>
      </c>
      <c r="B340" s="74">
        <v>2.1999999999999999E-2</v>
      </c>
      <c r="C340" s="74">
        <v>1.2999999999999999E-2</v>
      </c>
    </row>
    <row r="341" spans="1:3" x14ac:dyDescent="0.25">
      <c r="A341" s="74">
        <v>355</v>
      </c>
      <c r="B341" s="74">
        <v>8.9999999999999993E-3</v>
      </c>
      <c r="C341" s="74">
        <v>1.2999999999999999E-2</v>
      </c>
    </row>
    <row r="342" spans="1:3" x14ac:dyDescent="0.25">
      <c r="A342" s="74">
        <v>356</v>
      </c>
      <c r="B342" s="74">
        <v>1.0999999999999999E-2</v>
      </c>
      <c r="C342" s="74">
        <v>1.6E-2</v>
      </c>
    </row>
    <row r="343" spans="1:3" x14ac:dyDescent="0.25">
      <c r="A343" s="74">
        <v>357</v>
      </c>
      <c r="B343" s="74">
        <v>1.2999999999999999E-2</v>
      </c>
      <c r="C343" s="74">
        <v>1.0999999999999999E-2</v>
      </c>
    </row>
    <row r="344" spans="1:3" x14ac:dyDescent="0.25">
      <c r="A344" s="74">
        <v>358</v>
      </c>
      <c r="B344" s="74">
        <v>0</v>
      </c>
      <c r="C344" s="74">
        <v>0.01</v>
      </c>
    </row>
    <row r="345" spans="1:3" x14ac:dyDescent="0.25">
      <c r="A345" s="74">
        <v>359</v>
      </c>
      <c r="B345" s="74">
        <v>0.01</v>
      </c>
      <c r="C345" s="74">
        <v>1.2E-2</v>
      </c>
    </row>
    <row r="346" spans="1:3" x14ac:dyDescent="0.25">
      <c r="A346" s="74">
        <v>360</v>
      </c>
      <c r="B346" s="74">
        <v>8.0000000000000002E-3</v>
      </c>
      <c r="C346" s="74">
        <v>8.9999999999999993E-3</v>
      </c>
    </row>
    <row r="347" spans="1:3" x14ac:dyDescent="0.25">
      <c r="A347" s="74">
        <v>361</v>
      </c>
      <c r="B347" s="74">
        <v>0.01</v>
      </c>
      <c r="C347" s="74">
        <v>7.0000000000000001E-3</v>
      </c>
    </row>
    <row r="348" spans="1:3" x14ac:dyDescent="0.25">
      <c r="A348" s="74">
        <v>362</v>
      </c>
      <c r="B348" s="74">
        <v>0.01</v>
      </c>
      <c r="C348" s="74">
        <v>5.0000000000000001E-3</v>
      </c>
    </row>
    <row r="349" spans="1:3" x14ac:dyDescent="0.25">
      <c r="A349" s="74">
        <v>363</v>
      </c>
      <c r="B349" s="74">
        <v>1.2E-2</v>
      </c>
      <c r="C349" s="74">
        <v>3.2000000000000001E-2</v>
      </c>
    </row>
    <row r="350" spans="1:3" x14ac:dyDescent="0.25">
      <c r="A350" s="74">
        <v>364</v>
      </c>
      <c r="B350" s="74">
        <v>0.01</v>
      </c>
      <c r="C350" s="74">
        <v>1.4999999999999999E-2</v>
      </c>
    </row>
    <row r="351" spans="1:3" x14ac:dyDescent="0.25">
      <c r="A351" s="74">
        <v>365</v>
      </c>
      <c r="B351" s="74">
        <v>1.9E-2</v>
      </c>
      <c r="C351" s="74">
        <v>2.1000000000000001E-2</v>
      </c>
    </row>
    <row r="352" spans="1:3" x14ac:dyDescent="0.25">
      <c r="A352" s="74">
        <v>366</v>
      </c>
      <c r="B352" s="74">
        <v>1.2E-2</v>
      </c>
      <c r="C352" s="74">
        <v>8.0000000000000002E-3</v>
      </c>
    </row>
    <row r="353" spans="1:3" x14ac:dyDescent="0.25">
      <c r="A353" s="74">
        <v>367</v>
      </c>
      <c r="B353" s="74">
        <v>1.7000000000000001E-2</v>
      </c>
      <c r="C353" s="74">
        <v>5.0000000000000001E-3</v>
      </c>
    </row>
    <row r="354" spans="1:3" x14ac:dyDescent="0.25">
      <c r="A354" s="74">
        <v>368</v>
      </c>
      <c r="B354" s="74">
        <v>1.2E-2</v>
      </c>
      <c r="C354" s="74">
        <v>7.0000000000000001E-3</v>
      </c>
    </row>
    <row r="355" spans="1:3" x14ac:dyDescent="0.25">
      <c r="A355" s="74">
        <v>369</v>
      </c>
      <c r="B355" s="74">
        <v>0.01</v>
      </c>
      <c r="C355" s="74">
        <v>1.4999999999999999E-2</v>
      </c>
    </row>
    <row r="356" spans="1:3" x14ac:dyDescent="0.25">
      <c r="A356" s="74">
        <v>370</v>
      </c>
      <c r="B356" s="74">
        <v>8.9999999999999993E-3</v>
      </c>
      <c r="C356" s="74">
        <v>1.0999999999999999E-2</v>
      </c>
    </row>
    <row r="357" spans="1:3" x14ac:dyDescent="0.25">
      <c r="A357" s="74">
        <v>371</v>
      </c>
      <c r="B357" s="74">
        <v>8.0000000000000002E-3</v>
      </c>
      <c r="C357" s="74">
        <v>2E-3</v>
      </c>
    </row>
    <row r="358" spans="1:3" x14ac:dyDescent="0.25">
      <c r="A358" s="74">
        <v>372</v>
      </c>
      <c r="B358" s="74">
        <v>0</v>
      </c>
      <c r="C358" s="74">
        <v>3.5000000000000003E-2</v>
      </c>
    </row>
    <row r="359" spans="1:3" x14ac:dyDescent="0.25">
      <c r="A359" s="74">
        <v>373</v>
      </c>
      <c r="B359" s="74">
        <v>8.9999999999999993E-3</v>
      </c>
      <c r="C359" s="74">
        <v>1.9E-2</v>
      </c>
    </row>
    <row r="360" spans="1:3" x14ac:dyDescent="0.25">
      <c r="A360" s="74">
        <v>374</v>
      </c>
      <c r="B360" s="74">
        <v>8.0000000000000002E-3</v>
      </c>
      <c r="C360" s="74">
        <v>1.6E-2</v>
      </c>
    </row>
    <row r="361" spans="1:3" x14ac:dyDescent="0.25">
      <c r="A361" s="74">
        <v>375</v>
      </c>
      <c r="B361" s="74">
        <v>8.9999999999999993E-3</v>
      </c>
      <c r="C361" s="74">
        <v>1.7000000000000001E-2</v>
      </c>
    </row>
    <row r="362" spans="1:3" x14ac:dyDescent="0.25">
      <c r="A362" s="74">
        <v>376</v>
      </c>
      <c r="B362" s="74">
        <v>8.9999999999999993E-3</v>
      </c>
      <c r="C362" s="74">
        <v>1.4999999999999999E-2</v>
      </c>
    </row>
    <row r="363" spans="1:3" x14ac:dyDescent="0.25">
      <c r="A363" s="74">
        <v>377</v>
      </c>
      <c r="B363" s="74">
        <v>8.9999999999999993E-3</v>
      </c>
      <c r="C363" s="74">
        <v>1.2E-2</v>
      </c>
    </row>
    <row r="364" spans="1:3" x14ac:dyDescent="0.25">
      <c r="A364" s="74">
        <v>378</v>
      </c>
      <c r="B364" s="74">
        <v>6.0000000000000001E-3</v>
      </c>
      <c r="C364" s="74">
        <v>1.0999999999999999E-2</v>
      </c>
    </row>
    <row r="365" spans="1:3" x14ac:dyDescent="0.25">
      <c r="A365" s="74">
        <v>379</v>
      </c>
      <c r="B365" s="74">
        <v>7.0000000000000001E-3</v>
      </c>
      <c r="C365" s="74">
        <v>1.4E-2</v>
      </c>
    </row>
    <row r="366" spans="1:3" x14ac:dyDescent="0.25">
      <c r="A366" s="74">
        <v>380</v>
      </c>
      <c r="B366" s="74">
        <v>0.01</v>
      </c>
      <c r="C366" s="74">
        <v>1.4E-2</v>
      </c>
    </row>
    <row r="367" spans="1:3" x14ac:dyDescent="0.25">
      <c r="A367" s="74">
        <v>381</v>
      </c>
      <c r="B367" s="74">
        <v>1.2E-2</v>
      </c>
      <c r="C367" s="74">
        <v>0.01</v>
      </c>
    </row>
    <row r="368" spans="1:3" x14ac:dyDescent="0.25">
      <c r="A368" s="74">
        <v>382</v>
      </c>
      <c r="B368" s="74">
        <v>8.9999999999999993E-3</v>
      </c>
      <c r="C368" s="74">
        <v>1.4999999999999999E-2</v>
      </c>
    </row>
    <row r="369" spans="1:3" x14ac:dyDescent="0.25">
      <c r="A369" s="74">
        <v>383</v>
      </c>
      <c r="B369" s="74">
        <v>1.4E-2</v>
      </c>
      <c r="C369" s="74">
        <v>2.9000000000000001E-2</v>
      </c>
    </row>
    <row r="370" spans="1:3" x14ac:dyDescent="0.25">
      <c r="A370" s="74">
        <v>384</v>
      </c>
      <c r="B370" s="74">
        <v>1.6E-2</v>
      </c>
      <c r="C370" s="74">
        <v>1.0999999999999999E-2</v>
      </c>
    </row>
    <row r="371" spans="1:3" x14ac:dyDescent="0.25">
      <c r="A371" s="74">
        <v>385</v>
      </c>
      <c r="B371" s="74">
        <v>3.6999999999999998E-2</v>
      </c>
      <c r="C371" s="74">
        <v>0.01</v>
      </c>
    </row>
    <row r="372" spans="1:3" x14ac:dyDescent="0.25">
      <c r="A372" s="74">
        <v>386</v>
      </c>
      <c r="B372" s="74">
        <v>1.0999999999999999E-2</v>
      </c>
      <c r="C372" s="74">
        <v>8.0000000000000002E-3</v>
      </c>
    </row>
    <row r="373" spans="1:3" x14ac:dyDescent="0.25">
      <c r="A373" s="74">
        <v>387</v>
      </c>
      <c r="B373" s="74">
        <v>0.01</v>
      </c>
      <c r="C373" s="74">
        <v>7.0000000000000001E-3</v>
      </c>
    </row>
    <row r="374" spans="1:3" x14ac:dyDescent="0.25">
      <c r="A374" s="74">
        <v>388</v>
      </c>
      <c r="B374" s="74">
        <v>8.0000000000000002E-3</v>
      </c>
      <c r="C374" s="74">
        <v>0.01</v>
      </c>
    </row>
    <row r="375" spans="1:3" x14ac:dyDescent="0.25">
      <c r="A375" s="74">
        <v>389</v>
      </c>
      <c r="B375" s="74">
        <v>8.0000000000000002E-3</v>
      </c>
      <c r="C375" s="74">
        <v>6.0000000000000001E-3</v>
      </c>
    </row>
    <row r="376" spans="1:3" x14ac:dyDescent="0.25">
      <c r="A376" s="74">
        <v>390</v>
      </c>
      <c r="B376" s="74">
        <v>0.01</v>
      </c>
      <c r="C376" s="74">
        <v>1.4999999999999999E-2</v>
      </c>
    </row>
    <row r="377" spans="1:3" x14ac:dyDescent="0.25">
      <c r="A377" s="74">
        <v>391</v>
      </c>
      <c r="B377" s="74">
        <v>6.0000000000000001E-3</v>
      </c>
      <c r="C377" s="74">
        <v>1.7999999999999999E-2</v>
      </c>
    </row>
    <row r="378" spans="1:3" x14ac:dyDescent="0.25">
      <c r="A378" s="74">
        <v>392</v>
      </c>
      <c r="B378" s="74">
        <v>8.9999999999999993E-3</v>
      </c>
      <c r="C378" s="74">
        <v>3.0000000000000001E-3</v>
      </c>
    </row>
    <row r="379" spans="1:3" x14ac:dyDescent="0.25">
      <c r="A379" s="74">
        <v>393</v>
      </c>
      <c r="B379" s="74">
        <v>1.4999999999999999E-2</v>
      </c>
      <c r="C379" s="74">
        <v>1.4999999999999999E-2</v>
      </c>
    </row>
    <row r="380" spans="1:3" x14ac:dyDescent="0.25">
      <c r="A380" s="74">
        <v>394</v>
      </c>
      <c r="B380" s="74">
        <v>8.0000000000000002E-3</v>
      </c>
      <c r="C380" s="74">
        <v>7.0000000000000001E-3</v>
      </c>
    </row>
    <row r="381" spans="1:3" x14ac:dyDescent="0.25">
      <c r="A381" s="74">
        <v>395</v>
      </c>
      <c r="B381" s="74">
        <v>8.0000000000000002E-3</v>
      </c>
      <c r="C381" s="74">
        <v>8.9999999999999993E-3</v>
      </c>
    </row>
    <row r="382" spans="1:3" x14ac:dyDescent="0.25">
      <c r="A382" s="74">
        <v>396</v>
      </c>
      <c r="B382" s="74">
        <v>0.01</v>
      </c>
      <c r="C382" s="74">
        <v>1.2999999999999999E-2</v>
      </c>
    </row>
    <row r="383" spans="1:3" x14ac:dyDescent="0.25">
      <c r="A383" s="74">
        <v>397</v>
      </c>
      <c r="B383" s="74">
        <v>1.0999999999999999E-2</v>
      </c>
      <c r="C383" s="74">
        <v>8.9999999999999993E-3</v>
      </c>
    </row>
    <row r="384" spans="1:3" x14ac:dyDescent="0.25">
      <c r="A384" s="74">
        <v>398</v>
      </c>
      <c r="B384" s="74">
        <v>1.0999999999999999E-2</v>
      </c>
      <c r="C384" s="74">
        <v>0</v>
      </c>
    </row>
    <row r="385" spans="1:3" x14ac:dyDescent="0.25">
      <c r="A385" s="74">
        <v>399</v>
      </c>
      <c r="B385" s="74">
        <v>0</v>
      </c>
      <c r="C385" s="74">
        <v>1E-3</v>
      </c>
    </row>
    <row r="386" spans="1:3" x14ac:dyDescent="0.25">
      <c r="A386" s="74">
        <v>400</v>
      </c>
      <c r="B386" s="74">
        <v>0.01</v>
      </c>
      <c r="C386" s="74">
        <v>7.0000000000000001E-3</v>
      </c>
    </row>
    <row r="387" spans="1:3" x14ac:dyDescent="0.25">
      <c r="A387" s="74">
        <v>401</v>
      </c>
      <c r="B387" s="74">
        <v>0.01</v>
      </c>
      <c r="C387" s="74">
        <v>8.9999999999999993E-3</v>
      </c>
    </row>
    <row r="388" spans="1:3" x14ac:dyDescent="0.25">
      <c r="A388" s="74">
        <v>402</v>
      </c>
      <c r="B388" s="74">
        <v>8.0000000000000002E-3</v>
      </c>
      <c r="C388" s="74">
        <v>1.4E-2</v>
      </c>
    </row>
    <row r="389" spans="1:3" x14ac:dyDescent="0.25">
      <c r="A389" s="74">
        <v>403</v>
      </c>
      <c r="B389" s="74">
        <v>8.0000000000000002E-3</v>
      </c>
      <c r="C389" s="74">
        <v>0.01</v>
      </c>
    </row>
    <row r="390" spans="1:3" x14ac:dyDescent="0.25">
      <c r="A390" s="74">
        <v>404</v>
      </c>
      <c r="B390" s="74">
        <v>0.01</v>
      </c>
      <c r="C390" s="74">
        <v>8.9999999999999993E-3</v>
      </c>
    </row>
    <row r="391" spans="1:3" x14ac:dyDescent="0.25">
      <c r="A391" s="74">
        <v>405</v>
      </c>
      <c r="B391" s="74">
        <v>1.2E-2</v>
      </c>
      <c r="C391" s="74">
        <v>7.0000000000000001E-3</v>
      </c>
    </row>
    <row r="392" spans="1:3" x14ac:dyDescent="0.25">
      <c r="A392" s="74">
        <v>406</v>
      </c>
      <c r="B392" s="74">
        <v>6.0000000000000001E-3</v>
      </c>
      <c r="C392" s="74">
        <v>1.6E-2</v>
      </c>
    </row>
    <row r="393" spans="1:3" x14ac:dyDescent="0.25">
      <c r="A393" s="74">
        <v>407</v>
      </c>
      <c r="B393" s="74">
        <v>7.0000000000000001E-3</v>
      </c>
      <c r="C393" s="74">
        <v>1.0999999999999999E-2</v>
      </c>
    </row>
    <row r="394" spans="1:3" x14ac:dyDescent="0.25">
      <c r="A394" s="74">
        <v>408</v>
      </c>
      <c r="B394" s="74">
        <v>1.4E-2</v>
      </c>
      <c r="C394" s="74">
        <v>5.0000000000000001E-3</v>
      </c>
    </row>
    <row r="395" spans="1:3" x14ac:dyDescent="0.25">
      <c r="A395" s="74">
        <v>409</v>
      </c>
      <c r="B395" s="74">
        <v>0.01</v>
      </c>
      <c r="C395" s="74">
        <v>3.0000000000000001E-3</v>
      </c>
    </row>
    <row r="396" spans="1:3" x14ac:dyDescent="0.25">
      <c r="A396" s="74">
        <v>410</v>
      </c>
      <c r="B396" s="74">
        <v>8.0000000000000002E-3</v>
      </c>
      <c r="C396" s="74">
        <v>1.2E-2</v>
      </c>
    </row>
    <row r="397" spans="1:3" x14ac:dyDescent="0.25">
      <c r="A397" s="74">
        <v>411</v>
      </c>
      <c r="B397" s="74">
        <v>7.0000000000000001E-3</v>
      </c>
      <c r="C397" s="74">
        <v>2E-3</v>
      </c>
    </row>
    <row r="398" spans="1:3" x14ac:dyDescent="0.25">
      <c r="A398" s="74">
        <v>412</v>
      </c>
      <c r="B398" s="74">
        <v>8.9999999999999993E-3</v>
      </c>
      <c r="C398" s="74">
        <v>8.9999999999999993E-3</v>
      </c>
    </row>
    <row r="399" spans="1:3" x14ac:dyDescent="0.25">
      <c r="A399" s="74">
        <v>413</v>
      </c>
      <c r="B399" s="74">
        <v>7.0000000000000001E-3</v>
      </c>
      <c r="C399" s="74">
        <v>1.2E-2</v>
      </c>
    </row>
    <row r="400" spans="1:3" x14ac:dyDescent="0.25">
      <c r="A400" s="74">
        <v>414</v>
      </c>
      <c r="B400" s="74">
        <v>8.0000000000000002E-3</v>
      </c>
      <c r="C400" s="74">
        <v>6.0000000000000001E-3</v>
      </c>
    </row>
    <row r="401" spans="1:3" x14ac:dyDescent="0.25">
      <c r="A401" s="74">
        <v>415</v>
      </c>
      <c r="B401" s="74">
        <v>8.9999999999999993E-3</v>
      </c>
      <c r="C401" s="74">
        <v>0.01</v>
      </c>
    </row>
    <row r="402" spans="1:3" x14ac:dyDescent="0.25">
      <c r="A402" s="74">
        <v>416</v>
      </c>
      <c r="B402" s="74">
        <v>1.2999999999999999E-2</v>
      </c>
      <c r="C402" s="74">
        <v>7.0000000000000001E-3</v>
      </c>
    </row>
    <row r="403" spans="1:3" x14ac:dyDescent="0.25">
      <c r="A403" s="74">
        <v>417</v>
      </c>
      <c r="B403" s="74">
        <v>1.6E-2</v>
      </c>
      <c r="C403" s="74">
        <v>7.0000000000000001E-3</v>
      </c>
    </row>
    <row r="404" spans="1:3" x14ac:dyDescent="0.25">
      <c r="A404" s="74">
        <v>418</v>
      </c>
      <c r="B404" s="74">
        <v>8.0000000000000002E-3</v>
      </c>
      <c r="C404" s="74">
        <v>1.4E-2</v>
      </c>
    </row>
    <row r="405" spans="1:3" x14ac:dyDescent="0.25">
      <c r="A405" s="74">
        <v>419</v>
      </c>
      <c r="B405" s="74">
        <v>7.0000000000000001E-3</v>
      </c>
      <c r="C405" s="74">
        <v>1.0999999999999999E-2</v>
      </c>
    </row>
    <row r="406" spans="1:3" x14ac:dyDescent="0.25">
      <c r="A406" s="74">
        <v>420</v>
      </c>
      <c r="B406" s="74">
        <v>8.0000000000000002E-3</v>
      </c>
      <c r="C406" s="74">
        <v>1.2E-2</v>
      </c>
    </row>
    <row r="407" spans="1:3" x14ac:dyDescent="0.25">
      <c r="A407" s="74">
        <v>421</v>
      </c>
      <c r="B407" s="74">
        <v>1.0999999999999999E-2</v>
      </c>
      <c r="C407" s="74">
        <v>0.01</v>
      </c>
    </row>
    <row r="408" spans="1:3" x14ac:dyDescent="0.25">
      <c r="A408" s="74">
        <v>422</v>
      </c>
      <c r="B408" s="74">
        <v>8.9999999999999993E-3</v>
      </c>
      <c r="C408" s="74">
        <v>7.0000000000000001E-3</v>
      </c>
    </row>
    <row r="409" spans="1:3" x14ac:dyDescent="0.25">
      <c r="A409" s="74">
        <v>423</v>
      </c>
      <c r="B409" s="74">
        <v>0.01</v>
      </c>
      <c r="C409" s="74">
        <v>7.0000000000000001E-3</v>
      </c>
    </row>
    <row r="410" spans="1:3" x14ac:dyDescent="0.25">
      <c r="A410" s="74">
        <v>424</v>
      </c>
      <c r="B410" s="74">
        <v>1.2E-2</v>
      </c>
      <c r="C410" s="74">
        <v>8.9999999999999993E-3</v>
      </c>
    </row>
    <row r="411" spans="1:3" x14ac:dyDescent="0.25">
      <c r="A411" s="74">
        <v>425</v>
      </c>
      <c r="B411" s="74">
        <v>1.0999999999999999E-2</v>
      </c>
      <c r="C411" s="74">
        <v>7.0000000000000001E-3</v>
      </c>
    </row>
    <row r="412" spans="1:3" x14ac:dyDescent="0.25">
      <c r="A412" s="74">
        <v>426</v>
      </c>
      <c r="B412" s="74">
        <v>1.7000000000000001E-2</v>
      </c>
      <c r="C412" s="74">
        <v>1.4999999999999999E-2</v>
      </c>
    </row>
    <row r="413" spans="1:3" x14ac:dyDescent="0.25">
      <c r="A413" s="74">
        <v>427</v>
      </c>
      <c r="B413" s="74">
        <v>8.0000000000000002E-3</v>
      </c>
      <c r="C413" s="74">
        <v>2.5999999999999999E-2</v>
      </c>
    </row>
    <row r="414" spans="1:3" x14ac:dyDescent="0.25">
      <c r="A414" s="74">
        <v>428</v>
      </c>
      <c r="B414" s="74">
        <v>8.0000000000000002E-3</v>
      </c>
      <c r="C414" s="74">
        <v>8.0000000000000002E-3</v>
      </c>
    </row>
    <row r="415" spans="1:3" x14ac:dyDescent="0.25">
      <c r="A415" s="74">
        <v>429</v>
      </c>
      <c r="B415" s="74">
        <v>0.01</v>
      </c>
      <c r="C415" s="74">
        <v>1.4E-2</v>
      </c>
    </row>
    <row r="416" spans="1:3" x14ac:dyDescent="0.25">
      <c r="A416" s="74">
        <v>430</v>
      </c>
      <c r="B416" s="74">
        <v>1.4E-2</v>
      </c>
      <c r="C416" s="74">
        <v>1.2E-2</v>
      </c>
    </row>
    <row r="417" spans="1:3" x14ac:dyDescent="0.25">
      <c r="A417" s="74">
        <v>431</v>
      </c>
      <c r="B417" s="74">
        <v>0.01</v>
      </c>
      <c r="C417" s="74">
        <v>1.0999999999999999E-2</v>
      </c>
    </row>
    <row r="418" spans="1:3" x14ac:dyDescent="0.25">
      <c r="A418" s="74">
        <v>432</v>
      </c>
      <c r="B418" s="74">
        <v>8.0000000000000002E-3</v>
      </c>
      <c r="C418" s="74">
        <v>0.04</v>
      </c>
    </row>
    <row r="419" spans="1:3" x14ac:dyDescent="0.25">
      <c r="A419" s="74">
        <v>433</v>
      </c>
      <c r="B419" s="74">
        <v>1.4E-2</v>
      </c>
      <c r="C419" s="74">
        <v>6.0000000000000001E-3</v>
      </c>
    </row>
    <row r="420" spans="1:3" x14ac:dyDescent="0.25">
      <c r="A420" s="74">
        <v>434</v>
      </c>
      <c r="B420" s="74">
        <v>1.0999999999999999E-2</v>
      </c>
      <c r="C420" s="74">
        <v>1.2E-2</v>
      </c>
    </row>
    <row r="421" spans="1:3" x14ac:dyDescent="0.25">
      <c r="A421" s="74">
        <v>435</v>
      </c>
      <c r="B421" s="74">
        <v>1.7999999999999999E-2</v>
      </c>
      <c r="C421" s="74">
        <v>2E-3</v>
      </c>
    </row>
    <row r="422" spans="1:3" x14ac:dyDescent="0.25">
      <c r="A422" s="74">
        <v>436</v>
      </c>
      <c r="B422" s="74">
        <v>8.0000000000000002E-3</v>
      </c>
      <c r="C422" s="74">
        <v>1.4999999999999999E-2</v>
      </c>
    </row>
    <row r="423" spans="1:3" x14ac:dyDescent="0.25">
      <c r="A423" s="74">
        <v>437</v>
      </c>
      <c r="B423" s="74">
        <v>6.0000000000000001E-3</v>
      </c>
      <c r="C423" s="74">
        <v>5.0000000000000001E-3</v>
      </c>
    </row>
    <row r="424" spans="1:3" x14ac:dyDescent="0.25">
      <c r="A424" s="74">
        <v>438</v>
      </c>
      <c r="B424" s="74">
        <v>7.0000000000000001E-3</v>
      </c>
      <c r="C424" s="74">
        <v>2.3E-2</v>
      </c>
    </row>
    <row r="425" spans="1:3" x14ac:dyDescent="0.25">
      <c r="A425" s="74">
        <v>439</v>
      </c>
      <c r="B425" s="74">
        <v>8.0000000000000002E-3</v>
      </c>
      <c r="C425" s="74">
        <v>8.0000000000000002E-3</v>
      </c>
    </row>
    <row r="426" spans="1:3" x14ac:dyDescent="0.25">
      <c r="A426" s="74">
        <v>440</v>
      </c>
      <c r="B426" s="74">
        <v>7.0000000000000001E-3</v>
      </c>
      <c r="C426" s="74">
        <v>2.3E-2</v>
      </c>
    </row>
    <row r="427" spans="1:3" x14ac:dyDescent="0.25">
      <c r="A427" s="74">
        <v>441</v>
      </c>
      <c r="B427" s="74">
        <v>8.0000000000000002E-3</v>
      </c>
      <c r="C427" s="74">
        <v>6.0000000000000001E-3</v>
      </c>
    </row>
    <row r="428" spans="1:3" x14ac:dyDescent="0.25">
      <c r="A428" s="74">
        <v>442</v>
      </c>
      <c r="B428" s="74">
        <v>8.9999999999999993E-3</v>
      </c>
      <c r="C428" s="74">
        <v>5.0000000000000001E-3</v>
      </c>
    </row>
    <row r="429" spans="1:3" x14ac:dyDescent="0.25">
      <c r="A429" s="74">
        <v>443</v>
      </c>
      <c r="B429" s="74">
        <v>1.4E-2</v>
      </c>
      <c r="C429" s="74">
        <v>6.0000000000000001E-3</v>
      </c>
    </row>
    <row r="430" spans="1:3" x14ac:dyDescent="0.25">
      <c r="A430" s="74">
        <v>444</v>
      </c>
      <c r="B430" s="74">
        <v>8.0000000000000002E-3</v>
      </c>
      <c r="C430" s="74">
        <v>8.0000000000000002E-3</v>
      </c>
    </row>
    <row r="431" spans="1:3" x14ac:dyDescent="0.25">
      <c r="A431" s="74">
        <v>445</v>
      </c>
      <c r="B431" s="74">
        <v>8.0000000000000002E-3</v>
      </c>
      <c r="C431" s="74">
        <v>8.0000000000000002E-3</v>
      </c>
    </row>
    <row r="432" spans="1:3" x14ac:dyDescent="0.25">
      <c r="A432" s="74">
        <v>446</v>
      </c>
      <c r="B432" s="74">
        <v>7.0000000000000001E-3</v>
      </c>
      <c r="C432" s="74">
        <v>5.0000000000000001E-3</v>
      </c>
    </row>
    <row r="433" spans="1:3" x14ac:dyDescent="0.25">
      <c r="A433" s="74">
        <v>447</v>
      </c>
      <c r="B433" s="74">
        <v>0.01</v>
      </c>
      <c r="C433" s="74">
        <v>5.0000000000000001E-3</v>
      </c>
    </row>
    <row r="434" spans="1:3" x14ac:dyDescent="0.25">
      <c r="A434" s="74">
        <v>448</v>
      </c>
      <c r="B434" s="74">
        <v>1.2E-2</v>
      </c>
      <c r="C434" s="74">
        <v>7.0000000000000001E-3</v>
      </c>
    </row>
    <row r="435" spans="1:3" x14ac:dyDescent="0.25">
      <c r="A435" s="74">
        <v>449</v>
      </c>
      <c r="B435" s="74">
        <v>7.0000000000000001E-3</v>
      </c>
      <c r="C435" s="74">
        <v>1.0999999999999999E-2</v>
      </c>
    </row>
    <row r="436" spans="1:3" x14ac:dyDescent="0.25">
      <c r="A436" s="74">
        <v>450</v>
      </c>
      <c r="B436" s="74">
        <v>8.9999999999999993E-3</v>
      </c>
      <c r="C436" s="74">
        <v>8.0000000000000002E-3</v>
      </c>
    </row>
    <row r="437" spans="1:3" x14ac:dyDescent="0.25">
      <c r="A437" s="74">
        <v>451</v>
      </c>
      <c r="B437" s="74">
        <v>8.0000000000000002E-3</v>
      </c>
      <c r="C437" s="74">
        <v>1E-3</v>
      </c>
    </row>
    <row r="438" spans="1:3" x14ac:dyDescent="0.25">
      <c r="A438" s="74">
        <v>452</v>
      </c>
      <c r="B438" s="74">
        <v>8.0000000000000002E-3</v>
      </c>
      <c r="C438" s="74">
        <v>6.0000000000000001E-3</v>
      </c>
    </row>
    <row r="439" spans="1:3" x14ac:dyDescent="0.25">
      <c r="A439" s="74">
        <v>453</v>
      </c>
      <c r="B439" s="74">
        <v>7.0000000000000001E-3</v>
      </c>
      <c r="C439" s="74">
        <v>0.42</v>
      </c>
    </row>
    <row r="440" spans="1:3" x14ac:dyDescent="0.25">
      <c r="A440" s="74">
        <v>454</v>
      </c>
      <c r="B440" s="74">
        <v>5.0000000000000001E-3</v>
      </c>
      <c r="C440" s="74">
        <v>1.7000000000000001E-2</v>
      </c>
    </row>
    <row r="441" spans="1:3" x14ac:dyDescent="0.25">
      <c r="A441" s="74">
        <v>455</v>
      </c>
      <c r="B441" s="74">
        <v>1.0999999999999999E-2</v>
      </c>
      <c r="C441" s="74">
        <v>3.0000000000000001E-3</v>
      </c>
    </row>
    <row r="442" spans="1:3" x14ac:dyDescent="0.25">
      <c r="A442" s="74">
        <v>456</v>
      </c>
      <c r="B442" s="74">
        <v>2.5000000000000001E-2</v>
      </c>
      <c r="C442" s="74">
        <v>2.8000000000000001E-2</v>
      </c>
    </row>
    <row r="443" spans="1:3" x14ac:dyDescent="0.25">
      <c r="A443" s="74">
        <v>457</v>
      </c>
      <c r="B443" s="74">
        <v>1.6E-2</v>
      </c>
      <c r="C443" s="74">
        <v>1.2E-2</v>
      </c>
    </row>
    <row r="444" spans="1:3" x14ac:dyDescent="0.25">
      <c r="A444" s="74">
        <v>458</v>
      </c>
      <c r="B444" s="74">
        <v>1.0999999999999999E-2</v>
      </c>
      <c r="C444" s="74">
        <v>8.0000000000000002E-3</v>
      </c>
    </row>
    <row r="445" spans="1:3" x14ac:dyDescent="0.25">
      <c r="A445" s="74">
        <v>459</v>
      </c>
      <c r="B445" s="74">
        <v>1.0999999999999999E-2</v>
      </c>
      <c r="C445" s="74">
        <v>8.9999999999999993E-3</v>
      </c>
    </row>
    <row r="446" spans="1:3" x14ac:dyDescent="0.25">
      <c r="A446" s="74">
        <v>460</v>
      </c>
      <c r="B446" s="74">
        <v>1.7999999999999999E-2</v>
      </c>
      <c r="C446" s="74">
        <v>1.2E-2</v>
      </c>
    </row>
    <row r="447" spans="1:3" x14ac:dyDescent="0.25">
      <c r="A447" s="74">
        <v>461</v>
      </c>
      <c r="B447" s="74">
        <v>8.9999999999999993E-3</v>
      </c>
      <c r="C447" s="74">
        <v>4.0000000000000001E-3</v>
      </c>
    </row>
    <row r="448" spans="1:3" x14ac:dyDescent="0.25">
      <c r="A448" s="74">
        <v>462</v>
      </c>
      <c r="B448" s="74">
        <v>0.01</v>
      </c>
      <c r="C448" s="74">
        <v>6.0000000000000001E-3</v>
      </c>
    </row>
    <row r="449" spans="1:3" x14ac:dyDescent="0.25">
      <c r="A449" s="74">
        <v>463</v>
      </c>
      <c r="B449" s="74">
        <v>6.0000000000000001E-3</v>
      </c>
      <c r="C449" s="74">
        <v>8.0000000000000002E-3</v>
      </c>
    </row>
    <row r="450" spans="1:3" x14ac:dyDescent="0.25">
      <c r="A450" s="74">
        <v>464</v>
      </c>
      <c r="B450" s="74">
        <v>8.0000000000000002E-3</v>
      </c>
      <c r="C450" s="74">
        <v>3.0000000000000001E-3</v>
      </c>
    </row>
    <row r="451" spans="1:3" x14ac:dyDescent="0.25">
      <c r="A451" s="74">
        <v>465</v>
      </c>
      <c r="B451" s="74">
        <v>5.0000000000000001E-3</v>
      </c>
      <c r="C451" s="74">
        <v>8.9999999999999993E-3</v>
      </c>
    </row>
    <row r="452" spans="1:3" x14ac:dyDescent="0.25">
      <c r="A452" s="74">
        <v>466</v>
      </c>
      <c r="B452" s="74">
        <v>1.4E-2</v>
      </c>
      <c r="C452" s="74">
        <v>1.2999999999999999E-2</v>
      </c>
    </row>
    <row r="453" spans="1:3" x14ac:dyDescent="0.25">
      <c r="A453" s="74">
        <v>467</v>
      </c>
      <c r="B453" s="74">
        <v>1.2999999999999999E-2</v>
      </c>
      <c r="C453" s="74">
        <v>0.02</v>
      </c>
    </row>
    <row r="454" spans="1:3" x14ac:dyDescent="0.25">
      <c r="A454" s="74">
        <v>468</v>
      </c>
      <c r="B454" s="74">
        <v>1.4999999999999999E-2</v>
      </c>
      <c r="C454" s="74">
        <v>2.7E-2</v>
      </c>
    </row>
    <row r="455" spans="1:3" x14ac:dyDescent="0.25">
      <c r="A455" s="74">
        <v>469</v>
      </c>
      <c r="B455" s="74">
        <v>1.4E-2</v>
      </c>
      <c r="C455" s="74">
        <v>2.8000000000000001E-2</v>
      </c>
    </row>
    <row r="456" spans="1:3" x14ac:dyDescent="0.25">
      <c r="A456" s="74">
        <v>470</v>
      </c>
      <c r="B456" s="74">
        <v>0.01</v>
      </c>
      <c r="C456" s="74">
        <v>1.6E-2</v>
      </c>
    </row>
    <row r="457" spans="1:3" x14ac:dyDescent="0.25">
      <c r="A457" s="74">
        <v>471</v>
      </c>
      <c r="B457" s="74">
        <v>1.4E-2</v>
      </c>
      <c r="C457" s="74">
        <v>2.1999999999999999E-2</v>
      </c>
    </row>
    <row r="458" spans="1:3" x14ac:dyDescent="0.25">
      <c r="A458" s="74">
        <v>472</v>
      </c>
      <c r="B458" s="74">
        <v>1.0999999999999999E-2</v>
      </c>
      <c r="C458" s="74">
        <v>2.4E-2</v>
      </c>
    </row>
    <row r="459" spans="1:3" x14ac:dyDescent="0.25">
      <c r="A459" s="74">
        <v>473</v>
      </c>
      <c r="B459" s="74">
        <v>1.4999999999999999E-2</v>
      </c>
      <c r="C459" s="74">
        <v>2.9000000000000001E-2</v>
      </c>
    </row>
    <row r="460" spans="1:3" x14ac:dyDescent="0.25">
      <c r="A460" s="74">
        <v>474</v>
      </c>
      <c r="B460" s="74">
        <v>1.4999999999999999E-2</v>
      </c>
      <c r="C460" s="74">
        <v>1.4E-2</v>
      </c>
    </row>
    <row r="461" spans="1:3" x14ac:dyDescent="0.25">
      <c r="A461" s="74">
        <v>475</v>
      </c>
      <c r="B461" s="74">
        <v>1.2E-2</v>
      </c>
      <c r="C461" s="74">
        <v>2.7E-2</v>
      </c>
    </row>
    <row r="462" spans="1:3" x14ac:dyDescent="0.25">
      <c r="A462" s="74">
        <v>476</v>
      </c>
      <c r="B462" s="74">
        <v>7.0000000000000001E-3</v>
      </c>
      <c r="C462" s="74">
        <v>3.9E-2</v>
      </c>
    </row>
    <row r="463" spans="1:3" x14ac:dyDescent="0.25">
      <c r="A463" s="74">
        <v>477</v>
      </c>
      <c r="B463" s="74">
        <v>1.2999999999999999E-2</v>
      </c>
      <c r="C463" s="74">
        <v>7.1999999999999995E-2</v>
      </c>
    </row>
    <row r="464" spans="1:3" x14ac:dyDescent="0.25">
      <c r="A464" s="74">
        <v>478</v>
      </c>
      <c r="B464" s="74">
        <v>1.4999999999999999E-2</v>
      </c>
      <c r="C464" s="74">
        <v>8.9999999999999993E-3</v>
      </c>
    </row>
    <row r="465" spans="1:3" x14ac:dyDescent="0.25">
      <c r="A465" s="74">
        <v>479</v>
      </c>
      <c r="B465" s="74">
        <v>1.0999999999999999E-2</v>
      </c>
      <c r="C465" s="74">
        <v>6.0999999999999999E-2</v>
      </c>
    </row>
    <row r="466" spans="1:3" x14ac:dyDescent="0.25">
      <c r="A466" s="74">
        <v>480</v>
      </c>
      <c r="B466" s="74">
        <v>0.01</v>
      </c>
      <c r="C466" s="74">
        <v>2.1000000000000001E-2</v>
      </c>
    </row>
    <row r="467" spans="1:3" x14ac:dyDescent="0.25">
      <c r="A467" s="74">
        <v>481</v>
      </c>
      <c r="B467" s="74">
        <v>1.2999999999999999E-2</v>
      </c>
      <c r="C467" s="74">
        <v>2.3E-2</v>
      </c>
    </row>
    <row r="468" spans="1:3" x14ac:dyDescent="0.25">
      <c r="A468" s="74">
        <v>482</v>
      </c>
      <c r="B468" s="74">
        <v>1.7000000000000001E-2</v>
      </c>
      <c r="C468" s="74">
        <v>1.2E-2</v>
      </c>
    </row>
    <row r="469" spans="1:3" x14ac:dyDescent="0.25">
      <c r="A469" s="74">
        <v>483</v>
      </c>
      <c r="B469" s="74">
        <v>1.2E-2</v>
      </c>
      <c r="C469" s="74">
        <v>1.7999999999999999E-2</v>
      </c>
    </row>
    <row r="470" spans="1:3" x14ac:dyDescent="0.25">
      <c r="A470" s="74">
        <v>484</v>
      </c>
      <c r="B470" s="74">
        <v>1.2999999999999999E-2</v>
      </c>
      <c r="C470" s="74">
        <v>2.3E-2</v>
      </c>
    </row>
    <row r="471" spans="1:3" x14ac:dyDescent="0.25">
      <c r="A471" s="74">
        <v>485</v>
      </c>
      <c r="B471" s="74">
        <v>1.2E-2</v>
      </c>
      <c r="C471" s="74">
        <v>1.7000000000000001E-2</v>
      </c>
    </row>
    <row r="472" spans="1:3" x14ac:dyDescent="0.25">
      <c r="A472" s="74">
        <v>486</v>
      </c>
      <c r="B472" s="74">
        <v>1.2999999999999999E-2</v>
      </c>
      <c r="C472" s="74">
        <v>0.03</v>
      </c>
    </row>
    <row r="473" spans="1:3" x14ac:dyDescent="0.25">
      <c r="A473" s="74">
        <v>487</v>
      </c>
      <c r="B473" s="74">
        <v>1.2E-2</v>
      </c>
      <c r="C473" s="74">
        <v>1.6E-2</v>
      </c>
    </row>
    <row r="474" spans="1:3" x14ac:dyDescent="0.25">
      <c r="A474" s="74">
        <v>488</v>
      </c>
      <c r="B474" s="74">
        <v>1.2E-2</v>
      </c>
      <c r="C474" s="74">
        <v>1.4999999999999999E-2</v>
      </c>
    </row>
    <row r="475" spans="1:3" x14ac:dyDescent="0.25">
      <c r="A475" s="74">
        <v>489</v>
      </c>
      <c r="B475" s="74">
        <v>1.4E-2</v>
      </c>
      <c r="C475" s="74">
        <v>2.3E-2</v>
      </c>
    </row>
    <row r="476" spans="1:3" x14ac:dyDescent="0.25">
      <c r="A476" s="74">
        <v>490</v>
      </c>
      <c r="B476" s="74">
        <v>1.0999999999999999E-2</v>
      </c>
      <c r="C476" s="74">
        <v>1.4999999999999999E-2</v>
      </c>
    </row>
    <row r="477" spans="1:3" x14ac:dyDescent="0.25">
      <c r="A477" s="74">
        <v>491</v>
      </c>
      <c r="B477" s="74">
        <v>1.2999999999999999E-2</v>
      </c>
      <c r="C477" s="74">
        <v>1.6E-2</v>
      </c>
    </row>
    <row r="478" spans="1:3" x14ac:dyDescent="0.25">
      <c r="A478" s="74">
        <v>492</v>
      </c>
      <c r="B478" s="74">
        <v>1.7999999999999999E-2</v>
      </c>
      <c r="C478" s="74">
        <v>2.5999999999999999E-2</v>
      </c>
    </row>
    <row r="479" spans="1:3" x14ac:dyDescent="0.25">
      <c r="A479" s="74">
        <v>493</v>
      </c>
      <c r="B479" s="74">
        <v>1.6E-2</v>
      </c>
      <c r="C479" s="74">
        <v>1.2999999999999999E-2</v>
      </c>
    </row>
    <row r="480" spans="1:3" x14ac:dyDescent="0.25">
      <c r="A480" s="74">
        <v>494</v>
      </c>
      <c r="B480" s="74">
        <v>0.02</v>
      </c>
      <c r="C480" s="74">
        <v>4.2000000000000003E-2</v>
      </c>
    </row>
    <row r="481" spans="1:3" x14ac:dyDescent="0.25">
      <c r="A481" s="74">
        <v>495</v>
      </c>
      <c r="B481" s="74">
        <v>1.2E-2</v>
      </c>
      <c r="C481" s="74">
        <v>1.4E-2</v>
      </c>
    </row>
    <row r="482" spans="1:3" x14ac:dyDescent="0.25">
      <c r="A482" s="74">
        <v>496</v>
      </c>
      <c r="B482" s="74">
        <v>1.2999999999999999E-2</v>
      </c>
      <c r="C482" s="74">
        <v>0.41499999999999998</v>
      </c>
    </row>
    <row r="483" spans="1:3" x14ac:dyDescent="0.25">
      <c r="A483" s="74">
        <v>497</v>
      </c>
      <c r="B483" s="74">
        <v>1.2E-2</v>
      </c>
      <c r="C483" s="74">
        <v>0.02</v>
      </c>
    </row>
    <row r="484" spans="1:3" x14ac:dyDescent="0.25">
      <c r="A484" s="74">
        <v>498</v>
      </c>
      <c r="B484" s="74">
        <v>8.9999999999999993E-3</v>
      </c>
      <c r="C484" s="74">
        <v>1.2E-2</v>
      </c>
    </row>
    <row r="485" spans="1:3" x14ac:dyDescent="0.25">
      <c r="A485" s="74">
        <v>499</v>
      </c>
      <c r="B485" s="74">
        <v>1.4E-2</v>
      </c>
      <c r="C485" s="74">
        <v>2.8000000000000001E-2</v>
      </c>
    </row>
    <row r="486" spans="1:3" x14ac:dyDescent="0.25">
      <c r="A486" s="74">
        <v>500</v>
      </c>
      <c r="B486" s="74">
        <v>1.2E-2</v>
      </c>
      <c r="C486" s="74">
        <v>1.0999999999999999E-2</v>
      </c>
    </row>
    <row r="487" spans="1:3" x14ac:dyDescent="0.25">
      <c r="A487" s="74">
        <v>501</v>
      </c>
      <c r="B487" s="74">
        <v>1.2999999999999999E-2</v>
      </c>
      <c r="C487" s="74">
        <v>2.3E-2</v>
      </c>
    </row>
    <row r="488" spans="1:3" x14ac:dyDescent="0.25">
      <c r="A488" s="74">
        <v>502</v>
      </c>
      <c r="B488" s="74">
        <v>2.3E-2</v>
      </c>
      <c r="C488" s="74">
        <v>1.6E-2</v>
      </c>
    </row>
    <row r="489" spans="1:3" x14ac:dyDescent="0.25">
      <c r="A489" s="74">
        <v>503</v>
      </c>
      <c r="B489" s="74">
        <v>1.9E-2</v>
      </c>
      <c r="C489" s="74">
        <v>1.7000000000000001E-2</v>
      </c>
    </row>
    <row r="490" spans="1:3" x14ac:dyDescent="0.25">
      <c r="A490" s="74">
        <v>504</v>
      </c>
      <c r="B490" s="74">
        <v>8.0000000000000002E-3</v>
      </c>
      <c r="C490" s="74">
        <v>2.8000000000000001E-2</v>
      </c>
    </row>
    <row r="491" spans="1:3" x14ac:dyDescent="0.25">
      <c r="A491" s="74">
        <v>505</v>
      </c>
      <c r="B491" s="74">
        <v>0</v>
      </c>
      <c r="C491" s="74">
        <v>6.0000000000000001E-3</v>
      </c>
    </row>
    <row r="492" spans="1:3" x14ac:dyDescent="0.25">
      <c r="A492" s="74">
        <v>506</v>
      </c>
      <c r="B492" s="74">
        <v>0.04</v>
      </c>
      <c r="C492" s="74">
        <v>2.8000000000000001E-2</v>
      </c>
    </row>
    <row r="493" spans="1:3" x14ac:dyDescent="0.25">
      <c r="A493" s="74">
        <v>507</v>
      </c>
      <c r="B493" s="74">
        <v>0.20499999999999999</v>
      </c>
      <c r="C493" s="74">
        <v>0.03</v>
      </c>
    </row>
    <row r="494" spans="1:3" x14ac:dyDescent="0.25">
      <c r="A494" s="74">
        <v>508</v>
      </c>
      <c r="B494" s="74">
        <v>0.10299999999999999</v>
      </c>
      <c r="C494" s="74">
        <v>1.2999999999999999E-2</v>
      </c>
    </row>
    <row r="495" spans="1:3" x14ac:dyDescent="0.25">
      <c r="A495" s="74">
        <v>509</v>
      </c>
      <c r="B495" s="74">
        <v>2.1999999999999999E-2</v>
      </c>
      <c r="C495" s="74">
        <v>2.4E-2</v>
      </c>
    </row>
    <row r="496" spans="1:3" x14ac:dyDescent="0.25">
      <c r="A496" s="74">
        <v>510</v>
      </c>
      <c r="B496" s="74">
        <v>1.7999999999999999E-2</v>
      </c>
      <c r="C496" s="74">
        <v>2.9000000000000001E-2</v>
      </c>
    </row>
    <row r="497" spans="1:3" x14ac:dyDescent="0.25">
      <c r="A497" s="74">
        <v>511</v>
      </c>
      <c r="B497" s="74">
        <v>0.123</v>
      </c>
      <c r="C497" s="74">
        <v>2.4E-2</v>
      </c>
    </row>
    <row r="498" spans="1:3" x14ac:dyDescent="0.25">
      <c r="A498" s="74">
        <v>512</v>
      </c>
      <c r="B498" s="74">
        <v>7.0000000000000007E-2</v>
      </c>
      <c r="C498" s="74">
        <v>1.7999999999999999E-2</v>
      </c>
    </row>
    <row r="499" spans="1:3" x14ac:dyDescent="0.25">
      <c r="A499" s="74">
        <v>513</v>
      </c>
      <c r="B499" s="74">
        <v>0</v>
      </c>
      <c r="C499" s="74">
        <v>3.1E-2</v>
      </c>
    </row>
    <row r="500" spans="1:3" x14ac:dyDescent="0.25">
      <c r="A500" s="74">
        <v>514</v>
      </c>
      <c r="B500" s="74">
        <v>2E-3</v>
      </c>
      <c r="C500" s="74">
        <v>2.7E-2</v>
      </c>
    </row>
    <row r="501" spans="1:3" x14ac:dyDescent="0.25">
      <c r="A501" s="74">
        <v>515</v>
      </c>
      <c r="B501" s="74">
        <v>0.01</v>
      </c>
      <c r="C501" s="74">
        <v>2.3E-2</v>
      </c>
    </row>
    <row r="502" spans="1:3" x14ac:dyDescent="0.25">
      <c r="A502" s="74">
        <v>516</v>
      </c>
      <c r="B502" s="74">
        <v>1.0999999999999999E-2</v>
      </c>
      <c r="C502" s="74">
        <v>0</v>
      </c>
    </row>
    <row r="503" spans="1:3" x14ac:dyDescent="0.25">
      <c r="A503" s="74">
        <v>517</v>
      </c>
      <c r="B503" s="74">
        <v>8.9999999999999993E-3</v>
      </c>
      <c r="C503" s="74">
        <v>0</v>
      </c>
    </row>
    <row r="504" spans="1:3" x14ac:dyDescent="0.25">
      <c r="A504" s="74">
        <v>518</v>
      </c>
      <c r="B504" s="74">
        <v>0</v>
      </c>
      <c r="C504" s="74">
        <v>9.7000000000000003E-2</v>
      </c>
    </row>
    <row r="505" spans="1:3" x14ac:dyDescent="0.25">
      <c r="A505" s="74">
        <v>519</v>
      </c>
      <c r="B505" s="74">
        <v>0.28499999999999998</v>
      </c>
      <c r="C505" s="74">
        <v>2.5000000000000001E-2</v>
      </c>
    </row>
    <row r="506" spans="1:3" x14ac:dyDescent="0.25">
      <c r="A506" s="74">
        <v>520</v>
      </c>
      <c r="B506" s="74">
        <v>0</v>
      </c>
      <c r="C506" s="74">
        <v>5.1999999999999998E-2</v>
      </c>
    </row>
    <row r="507" spans="1:3" x14ac:dyDescent="0.25">
      <c r="A507" s="74">
        <v>521</v>
      </c>
      <c r="B507" s="74">
        <v>1.2E-2</v>
      </c>
      <c r="C507" s="74">
        <v>1.7999999999999999E-2</v>
      </c>
    </row>
    <row r="508" spans="1:3" x14ac:dyDescent="0.25">
      <c r="A508" s="74">
        <v>522</v>
      </c>
      <c r="B508" s="74">
        <v>0.01</v>
      </c>
      <c r="C508" s="74">
        <v>1.7999999999999999E-2</v>
      </c>
    </row>
    <row r="509" spans="1:3" x14ac:dyDescent="0.25">
      <c r="A509" s="74">
        <v>523</v>
      </c>
      <c r="B509" s="74">
        <v>3.3000000000000002E-2</v>
      </c>
      <c r="C509" s="74">
        <v>1.9E-2</v>
      </c>
    </row>
    <row r="510" spans="1:3" x14ac:dyDescent="0.25">
      <c r="A510" s="74">
        <v>524</v>
      </c>
      <c r="B510" s="74">
        <v>5.0000000000000001E-3</v>
      </c>
      <c r="C510" s="74">
        <v>0.19600000000000001</v>
      </c>
    </row>
    <row r="511" spans="1:3" x14ac:dyDescent="0.25">
      <c r="A511" s="74">
        <v>525</v>
      </c>
      <c r="B511" s="74">
        <v>5.0000000000000001E-3</v>
      </c>
      <c r="C511" s="74">
        <v>3.5000000000000003E-2</v>
      </c>
    </row>
    <row r="512" spans="1:3" x14ac:dyDescent="0.25">
      <c r="A512" s="74">
        <v>526</v>
      </c>
      <c r="B512" s="74">
        <v>0</v>
      </c>
      <c r="C512" s="74">
        <v>1.4E-2</v>
      </c>
    </row>
    <row r="513" spans="1:3" x14ac:dyDescent="0.25">
      <c r="A513" s="74">
        <v>527</v>
      </c>
      <c r="B513" s="74">
        <v>1.7999999999999999E-2</v>
      </c>
      <c r="C513" s="74">
        <v>4.4999999999999998E-2</v>
      </c>
    </row>
    <row r="514" spans="1:3" x14ac:dyDescent="0.25">
      <c r="A514" s="74">
        <v>528</v>
      </c>
      <c r="B514" s="74">
        <v>1.7999999999999999E-2</v>
      </c>
      <c r="C514" s="74">
        <v>2.5000000000000001E-2</v>
      </c>
    </row>
    <row r="515" spans="1:3" x14ac:dyDescent="0.25">
      <c r="A515" s="74">
        <v>529</v>
      </c>
      <c r="B515" s="74">
        <v>8.0000000000000002E-3</v>
      </c>
      <c r="C515" s="74">
        <v>1.0999999999999999E-2</v>
      </c>
    </row>
    <row r="516" spans="1:3" x14ac:dyDescent="0.25">
      <c r="A516" s="74">
        <v>530</v>
      </c>
      <c r="B516" s="74">
        <v>8.9999999999999993E-3</v>
      </c>
      <c r="C516" s="74">
        <v>8.9999999999999993E-3</v>
      </c>
    </row>
    <row r="517" spans="1:3" x14ac:dyDescent="0.25">
      <c r="A517" s="74">
        <v>531</v>
      </c>
      <c r="B517" s="74">
        <v>1.7000000000000001E-2</v>
      </c>
      <c r="C517" s="74">
        <v>1.7999999999999999E-2</v>
      </c>
    </row>
    <row r="518" spans="1:3" x14ac:dyDescent="0.25">
      <c r="A518" s="74">
        <v>532</v>
      </c>
      <c r="B518" s="74">
        <v>0</v>
      </c>
      <c r="C518" s="74">
        <v>3.5999999999999997E-2</v>
      </c>
    </row>
    <row r="519" spans="1:3" x14ac:dyDescent="0.25">
      <c r="A519" s="74">
        <v>533</v>
      </c>
      <c r="B519" s="74">
        <v>5.0000000000000001E-3</v>
      </c>
      <c r="C519" s="74">
        <v>7.0000000000000001E-3</v>
      </c>
    </row>
    <row r="520" spans="1:3" x14ac:dyDescent="0.25">
      <c r="A520" s="74">
        <v>534</v>
      </c>
      <c r="B520" s="74">
        <v>4.0000000000000001E-3</v>
      </c>
      <c r="C520" s="74">
        <v>1.4E-2</v>
      </c>
    </row>
    <row r="521" spans="1:3" x14ac:dyDescent="0.25">
      <c r="A521" s="74">
        <v>535</v>
      </c>
      <c r="B521" s="74">
        <v>0.01</v>
      </c>
      <c r="C521" s="74">
        <v>1.0999999999999999E-2</v>
      </c>
    </row>
    <row r="522" spans="1:3" x14ac:dyDescent="0.25">
      <c r="A522" s="74">
        <v>536</v>
      </c>
      <c r="B522" s="74">
        <v>5.0000000000000001E-3</v>
      </c>
      <c r="C522" s="74">
        <v>6.0000000000000001E-3</v>
      </c>
    </row>
    <row r="523" spans="1:3" x14ac:dyDescent="0.25">
      <c r="A523" s="74">
        <v>537</v>
      </c>
      <c r="B523" s="74">
        <v>5.0000000000000001E-3</v>
      </c>
      <c r="C523" s="74">
        <v>8.9999999999999993E-3</v>
      </c>
    </row>
    <row r="524" spans="1:3" x14ac:dyDescent="0.25">
      <c r="A524" s="74">
        <v>538</v>
      </c>
      <c r="B524" s="74">
        <v>5.0000000000000001E-3</v>
      </c>
      <c r="C524" s="74">
        <v>5.0000000000000001E-3</v>
      </c>
    </row>
    <row r="525" spans="1:3" x14ac:dyDescent="0.25">
      <c r="A525" s="74">
        <v>539</v>
      </c>
      <c r="B525" s="74">
        <v>7.0000000000000001E-3</v>
      </c>
      <c r="C525" s="74">
        <v>5.0000000000000001E-3</v>
      </c>
    </row>
    <row r="526" spans="1:3" x14ac:dyDescent="0.25">
      <c r="A526" s="74">
        <v>540</v>
      </c>
      <c r="B526" s="74">
        <v>2E-3</v>
      </c>
      <c r="C526" s="74">
        <v>7.0000000000000001E-3</v>
      </c>
    </row>
    <row r="527" spans="1:3" x14ac:dyDescent="0.25">
      <c r="A527" s="74">
        <v>541</v>
      </c>
      <c r="B527" s="74">
        <v>0</v>
      </c>
      <c r="C527" s="74">
        <v>7.0000000000000001E-3</v>
      </c>
    </row>
    <row r="528" spans="1:3" x14ac:dyDescent="0.25">
      <c r="A528" s="74">
        <v>542</v>
      </c>
      <c r="B528" s="74">
        <v>0</v>
      </c>
      <c r="C528" s="74">
        <v>0</v>
      </c>
    </row>
    <row r="529" spans="1:3" x14ac:dyDescent="0.25">
      <c r="A529" s="74">
        <v>543</v>
      </c>
      <c r="B529" s="74">
        <v>0</v>
      </c>
      <c r="C529" s="74">
        <v>0</v>
      </c>
    </row>
    <row r="530" spans="1:3" x14ac:dyDescent="0.25">
      <c r="A530" s="74">
        <v>544</v>
      </c>
      <c r="B530" s="74">
        <v>0</v>
      </c>
      <c r="C530" s="74">
        <v>1E-3</v>
      </c>
    </row>
    <row r="531" spans="1:3" x14ac:dyDescent="0.25">
      <c r="A531" s="74">
        <v>545</v>
      </c>
      <c r="B531" s="74">
        <v>4.0000000000000001E-3</v>
      </c>
      <c r="C531" s="74">
        <v>2E-3</v>
      </c>
    </row>
    <row r="532" spans="1:3" x14ac:dyDescent="0.25">
      <c r="A532" s="74">
        <v>546</v>
      </c>
      <c r="B532" s="74">
        <v>0</v>
      </c>
      <c r="C532" s="74">
        <v>2E-3</v>
      </c>
    </row>
    <row r="533" spans="1:3" x14ac:dyDescent="0.25">
      <c r="A533" s="74">
        <v>547</v>
      </c>
      <c r="B533" s="74">
        <v>0.245</v>
      </c>
      <c r="C533" s="74">
        <v>0</v>
      </c>
    </row>
    <row r="534" spans="1:3" x14ac:dyDescent="0.25">
      <c r="A534" s="74">
        <v>548</v>
      </c>
      <c r="B534" s="74">
        <v>4.1000000000000002E-2</v>
      </c>
      <c r="C534" s="74">
        <v>7.3999999999999996E-2</v>
      </c>
    </row>
    <row r="535" spans="1:3" x14ac:dyDescent="0.25">
      <c r="A535" s="74">
        <v>549</v>
      </c>
      <c r="B535" s="74">
        <v>0</v>
      </c>
      <c r="C535" s="74">
        <v>0</v>
      </c>
    </row>
    <row r="536" spans="1:3" x14ac:dyDescent="0.25">
      <c r="A536" s="74">
        <v>550</v>
      </c>
      <c r="B536" s="74">
        <v>0</v>
      </c>
      <c r="C536" s="74">
        <v>1E-3</v>
      </c>
    </row>
    <row r="537" spans="1:3" x14ac:dyDescent="0.25">
      <c r="A537" s="74">
        <v>551</v>
      </c>
      <c r="B537" s="74">
        <v>0</v>
      </c>
      <c r="C537" s="74">
        <v>0</v>
      </c>
    </row>
    <row r="538" spans="1:3" x14ac:dyDescent="0.25">
      <c r="A538" s="74">
        <v>552</v>
      </c>
      <c r="B538" s="74">
        <v>0</v>
      </c>
      <c r="C538" s="74">
        <v>3.5999999999999997E-2</v>
      </c>
    </row>
    <row r="539" spans="1:3" x14ac:dyDescent="0.25">
      <c r="A539" s="74">
        <v>553</v>
      </c>
      <c r="B539" s="74">
        <v>0.24199999999999999</v>
      </c>
      <c r="C539" s="74">
        <v>0.04</v>
      </c>
    </row>
    <row r="540" spans="1:3" x14ac:dyDescent="0.25">
      <c r="A540" s="74">
        <v>554</v>
      </c>
      <c r="B540" s="74">
        <v>3.3000000000000002E-2</v>
      </c>
      <c r="C540" s="74">
        <v>8.1000000000000003E-2</v>
      </c>
    </row>
    <row r="541" spans="1:3" x14ac:dyDescent="0.25">
      <c r="A541" s="74">
        <v>555</v>
      </c>
      <c r="B541" s="74">
        <v>9.9000000000000005E-2</v>
      </c>
      <c r="C541" s="74">
        <v>6.0000000000000001E-3</v>
      </c>
    </row>
    <row r="542" spans="1:3" x14ac:dyDescent="0.25">
      <c r="A542" s="74">
        <v>556</v>
      </c>
      <c r="B542" s="74">
        <v>0</v>
      </c>
      <c r="C542" s="74">
        <v>0</v>
      </c>
    </row>
    <row r="543" spans="1:3" x14ac:dyDescent="0.25">
      <c r="A543" s="74">
        <v>557</v>
      </c>
      <c r="B543" s="74">
        <v>0</v>
      </c>
      <c r="C543" s="74">
        <v>0</v>
      </c>
    </row>
    <row r="544" spans="1:3" x14ac:dyDescent="0.25">
      <c r="A544" s="74">
        <v>558</v>
      </c>
      <c r="B544" s="74">
        <v>0</v>
      </c>
      <c r="C544" s="74">
        <v>0</v>
      </c>
    </row>
    <row r="545" spans="1:3" x14ac:dyDescent="0.25">
      <c r="A545" s="74">
        <v>559</v>
      </c>
      <c r="B545" s="74">
        <v>0</v>
      </c>
      <c r="C545" s="74">
        <v>8.9999999999999993E-3</v>
      </c>
    </row>
    <row r="546" spans="1:3" x14ac:dyDescent="0.25">
      <c r="A546" s="74">
        <v>560</v>
      </c>
      <c r="B546" s="74">
        <v>1.2E-2</v>
      </c>
      <c r="C546" s="74">
        <v>5.0000000000000001E-3</v>
      </c>
    </row>
    <row r="547" spans="1:3" x14ac:dyDescent="0.25">
      <c r="A547" s="74">
        <v>561</v>
      </c>
      <c r="B547" s="74">
        <v>0</v>
      </c>
      <c r="C547" s="74">
        <v>0.01</v>
      </c>
    </row>
    <row r="548" spans="1:3" x14ac:dyDescent="0.25">
      <c r="A548" s="74">
        <v>562</v>
      </c>
      <c r="B548" s="74">
        <v>8.0000000000000002E-3</v>
      </c>
      <c r="C548" s="74">
        <v>2.1000000000000001E-2</v>
      </c>
    </row>
    <row r="549" spans="1:3" x14ac:dyDescent="0.25">
      <c r="A549" s="74">
        <v>563</v>
      </c>
      <c r="B549" s="74">
        <v>0</v>
      </c>
      <c r="C549" s="74">
        <v>1.7000000000000001E-2</v>
      </c>
    </row>
    <row r="550" spans="1:3" x14ac:dyDescent="0.25">
      <c r="A550" s="74">
        <v>564</v>
      </c>
      <c r="B550" s="74">
        <v>0</v>
      </c>
      <c r="C550" s="74">
        <v>0</v>
      </c>
    </row>
    <row r="551" spans="1:3" x14ac:dyDescent="0.25">
      <c r="A551" s="74">
        <v>565</v>
      </c>
      <c r="B551" s="74">
        <v>0.9</v>
      </c>
      <c r="C551" s="74">
        <v>8.9999999999999993E-3</v>
      </c>
    </row>
    <row r="552" spans="1:3" x14ac:dyDescent="0.25">
      <c r="A552" s="74">
        <v>566</v>
      </c>
      <c r="B552" s="74">
        <v>1.7999999999999999E-2</v>
      </c>
      <c r="C552" s="74">
        <v>2.5999999999999999E-2</v>
      </c>
    </row>
    <row r="553" spans="1:3" x14ac:dyDescent="0.25">
      <c r="A553" s="74">
        <v>567</v>
      </c>
      <c r="B553" s="74">
        <v>8.9999999999999993E-3</v>
      </c>
      <c r="C553" s="74">
        <v>7.0000000000000001E-3</v>
      </c>
    </row>
    <row r="554" spans="1:3" x14ac:dyDescent="0.25">
      <c r="A554" s="74">
        <v>568</v>
      </c>
      <c r="B554" s="74">
        <v>0.01</v>
      </c>
      <c r="C554" s="74">
        <v>8.0000000000000002E-3</v>
      </c>
    </row>
    <row r="555" spans="1:3" x14ac:dyDescent="0.25">
      <c r="A555" s="74">
        <v>569</v>
      </c>
      <c r="B555" s="74">
        <v>1.0999999999999999E-2</v>
      </c>
      <c r="C555" s="74">
        <v>0</v>
      </c>
    </row>
    <row r="556" spans="1:3" x14ac:dyDescent="0.25">
      <c r="A556" s="74">
        <v>570</v>
      </c>
      <c r="B556" s="74">
        <v>8.9999999999999993E-3</v>
      </c>
      <c r="C556" s="74">
        <v>8.0000000000000002E-3</v>
      </c>
    </row>
    <row r="557" spans="1:3" x14ac:dyDescent="0.25">
      <c r="A557" s="74">
        <v>571</v>
      </c>
      <c r="B557" s="74">
        <v>1.6E-2</v>
      </c>
      <c r="C557" s="74">
        <v>2.8000000000000001E-2</v>
      </c>
    </row>
    <row r="558" spans="1:3" x14ac:dyDescent="0.25">
      <c r="A558" s="74">
        <v>572</v>
      </c>
      <c r="B558" s="74">
        <v>3.0000000000000001E-3</v>
      </c>
      <c r="C558" s="74">
        <v>1.6E-2</v>
      </c>
    </row>
    <row r="559" spans="1:3" x14ac:dyDescent="0.25">
      <c r="A559" s="74">
        <v>573</v>
      </c>
      <c r="B559" s="74">
        <v>5.0000000000000001E-3</v>
      </c>
      <c r="C559" s="74">
        <v>0.01</v>
      </c>
    </row>
    <row r="560" spans="1:3" x14ac:dyDescent="0.25">
      <c r="A560" s="74">
        <v>574</v>
      </c>
      <c r="B560" s="74">
        <v>8.9999999999999993E-3</v>
      </c>
      <c r="C560" s="74">
        <v>3.6999999999999998E-2</v>
      </c>
    </row>
    <row r="561" spans="1:3" x14ac:dyDescent="0.25">
      <c r="A561" s="74">
        <v>575</v>
      </c>
      <c r="B561" s="74">
        <v>8.9999999999999993E-3</v>
      </c>
      <c r="C561" s="74">
        <v>0.01</v>
      </c>
    </row>
    <row r="562" spans="1:3" x14ac:dyDescent="0.25">
      <c r="A562" s="74">
        <v>576</v>
      </c>
      <c r="B562" s="74">
        <v>8.0000000000000002E-3</v>
      </c>
      <c r="C562" s="74">
        <v>7.0000000000000001E-3</v>
      </c>
    </row>
    <row r="563" spans="1:3" x14ac:dyDescent="0.25">
      <c r="A563" s="74">
        <v>577</v>
      </c>
      <c r="B563" s="74">
        <v>0.01</v>
      </c>
      <c r="C563" s="74">
        <v>0.02</v>
      </c>
    </row>
    <row r="564" spans="1:3" x14ac:dyDescent="0.25">
      <c r="A564" s="74">
        <v>578</v>
      </c>
      <c r="B564" s="74">
        <v>8.9999999999999993E-3</v>
      </c>
      <c r="C564" s="74">
        <v>1.2E-2</v>
      </c>
    </row>
    <row r="565" spans="1:3" x14ac:dyDescent="0.25">
      <c r="A565" s="74">
        <v>579</v>
      </c>
      <c r="B565" s="74">
        <v>1.0999999999999999E-2</v>
      </c>
      <c r="C565" s="74">
        <v>2.9000000000000001E-2</v>
      </c>
    </row>
    <row r="566" spans="1:3" x14ac:dyDescent="0.25">
      <c r="A566" s="74">
        <v>580</v>
      </c>
      <c r="B566" s="74">
        <v>1.2999999999999999E-2</v>
      </c>
      <c r="C566" s="74">
        <v>2.1999999999999999E-2</v>
      </c>
    </row>
    <row r="567" spans="1:3" x14ac:dyDescent="0.25">
      <c r="A567" s="74">
        <v>581</v>
      </c>
      <c r="B567" s="74">
        <v>1.0999999999999999E-2</v>
      </c>
      <c r="C567" s="74">
        <v>2.5999999999999999E-2</v>
      </c>
    </row>
    <row r="568" spans="1:3" x14ac:dyDescent="0.25">
      <c r="A568" s="74">
        <v>582</v>
      </c>
      <c r="B568" s="74">
        <v>7.0000000000000001E-3</v>
      </c>
      <c r="C568" s="74">
        <v>0.02</v>
      </c>
    </row>
    <row r="569" spans="1:3" x14ac:dyDescent="0.25">
      <c r="A569" s="74">
        <v>583</v>
      </c>
      <c r="B569" s="74">
        <v>8.9999999999999993E-3</v>
      </c>
      <c r="C569" s="74">
        <v>1.2E-2</v>
      </c>
    </row>
    <row r="570" spans="1:3" x14ac:dyDescent="0.25">
      <c r="A570" s="74">
        <v>584</v>
      </c>
      <c r="B570" s="74">
        <v>0</v>
      </c>
      <c r="C570" s="74">
        <v>5.0000000000000001E-3</v>
      </c>
    </row>
    <row r="571" spans="1:3" x14ac:dyDescent="0.25">
      <c r="A571" s="74">
        <v>585</v>
      </c>
      <c r="B571" s="74">
        <v>5.0000000000000001E-3</v>
      </c>
      <c r="C571" s="74">
        <v>3.6999999999999998E-2</v>
      </c>
    </row>
    <row r="572" spans="1:3" x14ac:dyDescent="0.25">
      <c r="A572" s="74">
        <v>586</v>
      </c>
      <c r="B572" s="74">
        <v>3.1E-2</v>
      </c>
      <c r="C572" s="74">
        <v>0.9</v>
      </c>
    </row>
    <row r="573" spans="1:3" x14ac:dyDescent="0.25">
      <c r="A573" s="74">
        <v>587</v>
      </c>
      <c r="B573" s="74">
        <v>0</v>
      </c>
      <c r="C573" s="74">
        <v>5.0000000000000001E-3</v>
      </c>
    </row>
    <row r="574" spans="1:3" x14ac:dyDescent="0.25">
      <c r="A574" s="74">
        <v>588</v>
      </c>
      <c r="B574" s="74">
        <v>0</v>
      </c>
      <c r="C574" s="74">
        <v>7.6999999999999999E-2</v>
      </c>
    </row>
    <row r="575" spans="1:3" x14ac:dyDescent="0.25">
      <c r="A575" s="74">
        <v>589</v>
      </c>
      <c r="B575" s="74">
        <v>8.0000000000000002E-3</v>
      </c>
      <c r="C575" s="74">
        <v>0.29399999999999998</v>
      </c>
    </row>
    <row r="576" spans="1:3" x14ac:dyDescent="0.25">
      <c r="A576" s="74">
        <v>590</v>
      </c>
      <c r="B576" s="74">
        <v>0.01</v>
      </c>
      <c r="C576" s="74">
        <v>0.14000000000000001</v>
      </c>
    </row>
    <row r="577" spans="1:3" x14ac:dyDescent="0.25">
      <c r="A577" s="74">
        <v>591</v>
      </c>
      <c r="B577" s="74">
        <v>1.2E-2</v>
      </c>
      <c r="C577" s="74">
        <v>2.1000000000000001E-2</v>
      </c>
    </row>
    <row r="578" spans="1:3" x14ac:dyDescent="0.25">
      <c r="A578" s="74">
        <v>592</v>
      </c>
      <c r="B578" s="74">
        <v>6.0000000000000001E-3</v>
      </c>
      <c r="C578" s="74">
        <v>1.7000000000000001E-2</v>
      </c>
    </row>
    <row r="579" spans="1:3" x14ac:dyDescent="0.25">
      <c r="A579" s="74">
        <v>593</v>
      </c>
      <c r="B579" s="74">
        <v>1.0999999999999999E-2</v>
      </c>
      <c r="C579" s="74">
        <v>1.2E-2</v>
      </c>
    </row>
    <row r="580" spans="1:3" x14ac:dyDescent="0.25">
      <c r="A580" s="74">
        <v>594</v>
      </c>
      <c r="B580" s="74">
        <v>8.9999999999999993E-3</v>
      </c>
      <c r="C580" s="74">
        <v>2.3E-2</v>
      </c>
    </row>
    <row r="581" spans="1:3" x14ac:dyDescent="0.25">
      <c r="A581" s="74">
        <v>595</v>
      </c>
      <c r="B581" s="74">
        <v>0.01</v>
      </c>
      <c r="C581" s="74">
        <v>5.0000000000000001E-3</v>
      </c>
    </row>
    <row r="582" spans="1:3" x14ac:dyDescent="0.25">
      <c r="A582" s="74">
        <v>596</v>
      </c>
      <c r="B582" s="74">
        <v>8.0000000000000002E-3</v>
      </c>
      <c r="C582" s="74">
        <v>1.6E-2</v>
      </c>
    </row>
    <row r="583" spans="1:3" x14ac:dyDescent="0.25">
      <c r="A583" s="74">
        <v>597</v>
      </c>
      <c r="B583" s="74">
        <v>8.0000000000000002E-3</v>
      </c>
      <c r="C583" s="74">
        <v>1.6E-2</v>
      </c>
    </row>
    <row r="584" spans="1:3" x14ac:dyDescent="0.25">
      <c r="A584" s="74">
        <v>598</v>
      </c>
      <c r="B584" s="74">
        <v>0</v>
      </c>
      <c r="C584" s="74">
        <v>0</v>
      </c>
    </row>
    <row r="585" spans="1:3" x14ac:dyDescent="0.25">
      <c r="A585" s="74">
        <v>599</v>
      </c>
      <c r="B585" s="74">
        <v>0</v>
      </c>
      <c r="C585" s="74">
        <v>0.219</v>
      </c>
    </row>
    <row r="586" spans="1:3" x14ac:dyDescent="0.25">
      <c r="A586" s="74">
        <v>600</v>
      </c>
      <c r="B586" s="74">
        <v>0</v>
      </c>
      <c r="C586" s="74">
        <v>0.04</v>
      </c>
    </row>
    <row r="587" spans="1:3" x14ac:dyDescent="0.25">
      <c r="A587" s="74">
        <v>601</v>
      </c>
      <c r="B587" s="74">
        <v>1E-3</v>
      </c>
      <c r="C587" s="74">
        <v>1.4999999999999999E-2</v>
      </c>
    </row>
    <row r="588" spans="1:3" x14ac:dyDescent="0.25">
      <c r="A588" s="74">
        <v>602</v>
      </c>
      <c r="B588" s="74">
        <v>0</v>
      </c>
      <c r="C588" s="74">
        <v>8.0000000000000002E-3</v>
      </c>
    </row>
    <row r="589" spans="1:3" x14ac:dyDescent="0.25">
      <c r="A589" s="74">
        <v>603</v>
      </c>
      <c r="B589" s="74">
        <v>0.09</v>
      </c>
      <c r="C589" s="74">
        <v>0.12</v>
      </c>
    </row>
    <row r="590" spans="1:3" x14ac:dyDescent="0.25">
      <c r="A590" s="74">
        <v>604</v>
      </c>
      <c r="B590" s="74">
        <v>6.8000000000000005E-2</v>
      </c>
      <c r="C590" s="74">
        <v>0</v>
      </c>
    </row>
    <row r="591" spans="1:3" x14ac:dyDescent="0.25">
      <c r="A591" s="74">
        <v>605</v>
      </c>
      <c r="B591" s="74">
        <v>0.06</v>
      </c>
      <c r="C591" s="74">
        <v>0.25</v>
      </c>
    </row>
    <row r="592" spans="1:3" x14ac:dyDescent="0.25">
      <c r="A592" s="74">
        <v>606</v>
      </c>
      <c r="B592" s="74">
        <v>0</v>
      </c>
      <c r="C592" s="74">
        <v>0</v>
      </c>
    </row>
    <row r="593" spans="1:3" x14ac:dyDescent="0.25">
      <c r="A593" s="74">
        <v>607</v>
      </c>
      <c r="B593" s="74">
        <v>4.1000000000000002E-2</v>
      </c>
      <c r="C593" s="74">
        <v>0</v>
      </c>
    </row>
    <row r="594" spans="1:3" x14ac:dyDescent="0.25">
      <c r="A594" s="74">
        <v>608</v>
      </c>
      <c r="B594" s="74">
        <v>6.3E-2</v>
      </c>
      <c r="C594" s="74">
        <v>0.39</v>
      </c>
    </row>
    <row r="595" spans="1:3" x14ac:dyDescent="0.25">
      <c r="A595" s="74">
        <v>609</v>
      </c>
      <c r="B595" s="74">
        <v>2.5999999999999999E-2</v>
      </c>
      <c r="C595" s="74">
        <v>4.9000000000000002E-2</v>
      </c>
    </row>
    <row r="596" spans="1:3" x14ac:dyDescent="0.25">
      <c r="A596" s="74">
        <v>610</v>
      </c>
      <c r="B596" s="74">
        <v>3.0000000000000001E-3</v>
      </c>
      <c r="C596" s="74">
        <v>1.2999999999999999E-2</v>
      </c>
    </row>
    <row r="597" spans="1:3" x14ac:dyDescent="0.25">
      <c r="A597" s="74">
        <v>611</v>
      </c>
      <c r="B597" s="74">
        <v>0</v>
      </c>
      <c r="C597" s="74">
        <v>0</v>
      </c>
    </row>
    <row r="598" spans="1:3" x14ac:dyDescent="0.25">
      <c r="A598" s="74">
        <v>612</v>
      </c>
      <c r="B598" s="74">
        <v>4.8000000000000001E-2</v>
      </c>
      <c r="C598" s="74">
        <v>0.05</v>
      </c>
    </row>
    <row r="599" spans="1:3" x14ac:dyDescent="0.25">
      <c r="A599" s="74">
        <v>613</v>
      </c>
      <c r="B599" s="74">
        <v>0.05</v>
      </c>
      <c r="C599" s="74">
        <v>1.6E-2</v>
      </c>
    </row>
    <row r="600" spans="1:3" x14ac:dyDescent="0.25">
      <c r="A600" s="74">
        <v>614</v>
      </c>
      <c r="B600" s="74">
        <v>3.3000000000000002E-2</v>
      </c>
      <c r="C600" s="74">
        <v>6.7000000000000004E-2</v>
      </c>
    </row>
    <row r="601" spans="1:3" x14ac:dyDescent="0.25">
      <c r="A601" s="74">
        <v>615</v>
      </c>
      <c r="B601" s="74">
        <v>2.5000000000000001E-2</v>
      </c>
      <c r="C601" s="74">
        <v>5.2999999999999999E-2</v>
      </c>
    </row>
    <row r="602" spans="1:3" x14ac:dyDescent="0.25">
      <c r="A602" s="74">
        <v>616</v>
      </c>
      <c r="B602" s="74">
        <v>3.1E-2</v>
      </c>
      <c r="C602" s="74">
        <v>1.9E-2</v>
      </c>
    </row>
    <row r="603" spans="1:3" x14ac:dyDescent="0.25">
      <c r="A603" s="74">
        <v>617</v>
      </c>
      <c r="B603" s="74">
        <v>4.2999999999999997E-2</v>
      </c>
      <c r="C603" s="74">
        <v>4.2000000000000003E-2</v>
      </c>
    </row>
    <row r="604" spans="1:3" x14ac:dyDescent="0.25">
      <c r="A604" s="74">
        <v>618</v>
      </c>
      <c r="B604" s="74">
        <v>1.2999999999999999E-2</v>
      </c>
      <c r="C604" s="74">
        <v>3.6999999999999998E-2</v>
      </c>
    </row>
    <row r="605" spans="1:3" x14ac:dyDescent="0.25">
      <c r="A605" s="74">
        <v>619</v>
      </c>
      <c r="B605" s="74">
        <v>2.1000000000000001E-2</v>
      </c>
      <c r="C605" s="74">
        <v>5.0999999999999997E-2</v>
      </c>
    </row>
    <row r="606" spans="1:3" x14ac:dyDescent="0.25">
      <c r="A606" s="74">
        <v>620</v>
      </c>
      <c r="B606" s="74">
        <v>1.6E-2</v>
      </c>
      <c r="C606" s="74">
        <v>2.1000000000000001E-2</v>
      </c>
    </row>
    <row r="607" spans="1:3" x14ac:dyDescent="0.25">
      <c r="A607" s="74">
        <v>621</v>
      </c>
      <c r="B607" s="74">
        <v>1.4999999999999999E-2</v>
      </c>
      <c r="C607" s="74">
        <v>0.02</v>
      </c>
    </row>
    <row r="608" spans="1:3" x14ac:dyDescent="0.25">
      <c r="A608" s="74">
        <v>622</v>
      </c>
      <c r="B608" s="74">
        <v>1.7999999999999999E-2</v>
      </c>
      <c r="C608" s="74">
        <v>2.5999999999999999E-2</v>
      </c>
    </row>
    <row r="609" spans="1:3" x14ac:dyDescent="0.25">
      <c r="A609" s="74">
        <v>623</v>
      </c>
      <c r="B609" s="74">
        <v>0.02</v>
      </c>
      <c r="C609" s="74">
        <v>1.6E-2</v>
      </c>
    </row>
    <row r="610" spans="1:3" x14ac:dyDescent="0.25">
      <c r="A610" s="74">
        <v>624</v>
      </c>
      <c r="B610" s="74">
        <v>2.7E-2</v>
      </c>
      <c r="C610" s="74">
        <v>2.8000000000000001E-2</v>
      </c>
    </row>
    <row r="611" spans="1:3" x14ac:dyDescent="0.25">
      <c r="A611" s="74">
        <v>625</v>
      </c>
      <c r="B611" s="74">
        <v>9.0999999999999998E-2</v>
      </c>
      <c r="C611" s="74">
        <v>0.03</v>
      </c>
    </row>
    <row r="612" spans="1:3" x14ac:dyDescent="0.25">
      <c r="A612" s="74">
        <v>626</v>
      </c>
      <c r="B612" s="74">
        <v>4.3999999999999997E-2</v>
      </c>
      <c r="C612" s="74">
        <v>2.1000000000000001E-2</v>
      </c>
    </row>
    <row r="613" spans="1:3" x14ac:dyDescent="0.25">
      <c r="A613" s="74">
        <v>627</v>
      </c>
      <c r="B613" s="74">
        <v>2.1000000000000001E-2</v>
      </c>
      <c r="C613" s="74">
        <v>0.19600000000000001</v>
      </c>
    </row>
    <row r="614" spans="1:3" x14ac:dyDescent="0.25">
      <c r="A614" s="74">
        <v>628</v>
      </c>
      <c r="B614" s="74">
        <v>0.255</v>
      </c>
      <c r="C614" s="74">
        <v>0.30399999999999999</v>
      </c>
    </row>
    <row r="615" spans="1:3" x14ac:dyDescent="0.25">
      <c r="A615" s="74">
        <v>629</v>
      </c>
      <c r="B615" s="74">
        <v>0.04</v>
      </c>
      <c r="C615" s="74">
        <v>1.4999999999999999E-2</v>
      </c>
    </row>
    <row r="616" spans="1:3" x14ac:dyDescent="0.25">
      <c r="A616" s="74">
        <v>630</v>
      </c>
      <c r="B616" s="74">
        <v>0.06</v>
      </c>
      <c r="C616" s="74">
        <v>0</v>
      </c>
    </row>
    <row r="617" spans="1:3" x14ac:dyDescent="0.25">
      <c r="A617" s="74">
        <v>631</v>
      </c>
      <c r="B617" s="74">
        <v>0</v>
      </c>
      <c r="C617" s="74">
        <v>0.02</v>
      </c>
    </row>
    <row r="618" spans="1:3" x14ac:dyDescent="0.25">
      <c r="A618" s="74">
        <v>632</v>
      </c>
      <c r="B618" s="74">
        <v>1.7000000000000001E-2</v>
      </c>
      <c r="C618" s="74">
        <v>1.2E-2</v>
      </c>
    </row>
    <row r="619" spans="1:3" x14ac:dyDescent="0.25">
      <c r="A619" s="74">
        <v>633</v>
      </c>
      <c r="B619" s="74">
        <v>6.8000000000000005E-2</v>
      </c>
      <c r="C619" s="74">
        <v>4.5999999999999999E-2</v>
      </c>
    </row>
    <row r="620" spans="1:3" x14ac:dyDescent="0.25">
      <c r="A620" s="74">
        <v>634</v>
      </c>
      <c r="B620" s="74">
        <v>5.8000000000000003E-2</v>
      </c>
      <c r="C620" s="74">
        <v>0.15</v>
      </c>
    </row>
    <row r="621" spans="1:3" x14ac:dyDescent="0.25">
      <c r="A621" s="74">
        <v>635</v>
      </c>
      <c r="B621" s="74">
        <v>4.9000000000000002E-2</v>
      </c>
      <c r="C621" s="74">
        <v>0.42599999999999999</v>
      </c>
    </row>
    <row r="622" spans="1:3" x14ac:dyDescent="0.25">
      <c r="A622" s="74">
        <v>636</v>
      </c>
      <c r="B622" s="74">
        <v>0.13500000000000001</v>
      </c>
      <c r="C622" s="74">
        <v>5.7000000000000002E-2</v>
      </c>
    </row>
    <row r="623" spans="1:3" x14ac:dyDescent="0.25">
      <c r="A623" s="74">
        <v>637</v>
      </c>
      <c r="B623" s="74">
        <v>0.15</v>
      </c>
      <c r="C623" s="74">
        <v>0.19600000000000001</v>
      </c>
    </row>
    <row r="624" spans="1:3" x14ac:dyDescent="0.25">
      <c r="A624" s="74">
        <v>638</v>
      </c>
      <c r="B624" s="74">
        <v>0.41099999999999998</v>
      </c>
      <c r="C624" s="74">
        <v>0</v>
      </c>
    </row>
    <row r="625" spans="1:3" x14ac:dyDescent="0.25">
      <c r="A625" s="74">
        <v>639</v>
      </c>
      <c r="B625" s="74">
        <v>0.35199999999999998</v>
      </c>
      <c r="C625" s="74">
        <v>0.9</v>
      </c>
    </row>
    <row r="626" spans="1:3" x14ac:dyDescent="0.25">
      <c r="A626" s="74">
        <v>640</v>
      </c>
      <c r="B626" s="74">
        <v>0.17799999999999999</v>
      </c>
      <c r="C626" s="74">
        <v>0.13600000000000001</v>
      </c>
    </row>
    <row r="627" spans="1:3" x14ac:dyDescent="0.25">
      <c r="A627" s="74">
        <v>641</v>
      </c>
      <c r="B627" s="74">
        <v>0.17799999999999999</v>
      </c>
      <c r="C627" s="74">
        <v>7.0999999999999994E-2</v>
      </c>
    </row>
    <row r="628" spans="1:3" x14ac:dyDescent="0.25">
      <c r="A628" s="74">
        <v>642</v>
      </c>
      <c r="B628" s="74">
        <v>8.6999999999999994E-2</v>
      </c>
      <c r="C628" s="74">
        <v>0</v>
      </c>
    </row>
    <row r="629" spans="1:3" x14ac:dyDescent="0.25">
      <c r="A629" s="74">
        <v>643</v>
      </c>
      <c r="B629" s="74">
        <v>0.107</v>
      </c>
      <c r="C629" s="74">
        <v>0.311</v>
      </c>
    </row>
    <row r="630" spans="1:3" x14ac:dyDescent="0.25">
      <c r="A630" s="74">
        <v>644</v>
      </c>
      <c r="B630" s="74">
        <v>6.5000000000000002E-2</v>
      </c>
      <c r="C630" s="74">
        <v>0.154</v>
      </c>
    </row>
    <row r="631" spans="1:3" x14ac:dyDescent="0.25">
      <c r="A631" s="74">
        <v>645</v>
      </c>
      <c r="B631" s="74">
        <v>4.7E-2</v>
      </c>
      <c r="C631" s="74">
        <v>0.9</v>
      </c>
    </row>
    <row r="632" spans="1:3" x14ac:dyDescent="0.25">
      <c r="A632" s="74">
        <v>646</v>
      </c>
      <c r="B632" s="74">
        <v>0</v>
      </c>
      <c r="C632" s="74">
        <v>7.0000000000000007E-2</v>
      </c>
    </row>
    <row r="633" spans="1:3" x14ac:dyDescent="0.25">
      <c r="A633" s="74">
        <v>647</v>
      </c>
      <c r="B633" s="74">
        <v>0.65500000000000003</v>
      </c>
      <c r="C633" s="74">
        <v>0.125</v>
      </c>
    </row>
    <row r="634" spans="1:3" x14ac:dyDescent="0.25">
      <c r="A634" s="74">
        <v>648</v>
      </c>
      <c r="B634" s="74">
        <v>0.185</v>
      </c>
      <c r="C634" s="74">
        <v>0.54</v>
      </c>
    </row>
    <row r="635" spans="1:3" x14ac:dyDescent="0.25">
      <c r="A635" s="74">
        <v>649</v>
      </c>
      <c r="B635" s="74">
        <v>0.124</v>
      </c>
      <c r="C635" s="74">
        <v>0.1</v>
      </c>
    </row>
    <row r="636" spans="1:3" x14ac:dyDescent="0.25">
      <c r="A636" s="74">
        <v>650</v>
      </c>
      <c r="B636" s="74">
        <v>6.9000000000000006E-2</v>
      </c>
      <c r="C636" s="74">
        <v>8.4000000000000005E-2</v>
      </c>
    </row>
    <row r="637" spans="1:3" x14ac:dyDescent="0.25">
      <c r="A637" s="74">
        <v>651</v>
      </c>
      <c r="B637" s="74">
        <v>0.27700000000000002</v>
      </c>
      <c r="C637" s="74">
        <v>4.8000000000000001E-2</v>
      </c>
    </row>
    <row r="638" spans="1:3" x14ac:dyDescent="0.25">
      <c r="A638" s="74">
        <v>652</v>
      </c>
      <c r="B638" s="74">
        <v>0.22500000000000001</v>
      </c>
      <c r="C638" s="74">
        <v>0.13700000000000001</v>
      </c>
    </row>
    <row r="639" spans="1:3" x14ac:dyDescent="0.25">
      <c r="A639" s="74">
        <v>653</v>
      </c>
      <c r="B639" s="74">
        <v>0.48499999999999999</v>
      </c>
      <c r="C639" s="74">
        <v>0.14000000000000001</v>
      </c>
    </row>
    <row r="640" spans="1:3" x14ac:dyDescent="0.25">
      <c r="A640" s="74">
        <v>654</v>
      </c>
      <c r="B640" s="74">
        <v>0.19900000000000001</v>
      </c>
      <c r="C640" s="74">
        <v>0.14599999999999999</v>
      </c>
    </row>
    <row r="641" spans="1:3" x14ac:dyDescent="0.25">
      <c r="A641" s="74">
        <v>655</v>
      </c>
      <c r="B641" s="74">
        <v>2.5000000000000001E-2</v>
      </c>
      <c r="C641" s="74">
        <v>3.6999999999999998E-2</v>
      </c>
    </row>
    <row r="642" spans="1:3" x14ac:dyDescent="0.25">
      <c r="A642" s="74">
        <v>656</v>
      </c>
      <c r="B642" s="74">
        <v>2.1000000000000001E-2</v>
      </c>
      <c r="C642" s="74">
        <v>3.5000000000000003E-2</v>
      </c>
    </row>
    <row r="643" spans="1:3" x14ac:dyDescent="0.25">
      <c r="A643" s="74">
        <v>657</v>
      </c>
      <c r="B643" s="74">
        <v>0.9</v>
      </c>
      <c r="C643" s="74">
        <v>5.6000000000000001E-2</v>
      </c>
    </row>
    <row r="644" spans="1:3" x14ac:dyDescent="0.25">
      <c r="A644" s="74">
        <v>658</v>
      </c>
      <c r="B644" s="74">
        <v>1.2999999999999999E-2</v>
      </c>
      <c r="C644" s="74">
        <v>2.1000000000000001E-2</v>
      </c>
    </row>
    <row r="645" spans="1:3" x14ac:dyDescent="0.25">
      <c r="A645" s="74">
        <v>659</v>
      </c>
      <c r="B645" s="74">
        <v>1.7000000000000001E-2</v>
      </c>
      <c r="C645" s="74">
        <v>0.105</v>
      </c>
    </row>
    <row r="646" spans="1:3" x14ac:dyDescent="0.25">
      <c r="A646" s="74">
        <v>660</v>
      </c>
      <c r="B646" s="74">
        <v>1.6E-2</v>
      </c>
      <c r="C646" s="74">
        <v>0.02</v>
      </c>
    </row>
    <row r="647" spans="1:3" x14ac:dyDescent="0.25">
      <c r="A647" s="74">
        <v>661</v>
      </c>
      <c r="B647" s="74">
        <v>0</v>
      </c>
      <c r="C647" s="74">
        <v>5.1999999999999998E-2</v>
      </c>
    </row>
    <row r="648" spans="1:3" x14ac:dyDescent="0.25">
      <c r="A648" s="74">
        <v>662</v>
      </c>
      <c r="B648" s="74">
        <v>0.01</v>
      </c>
      <c r="C648" s="74">
        <v>0.02</v>
      </c>
    </row>
    <row r="649" spans="1:3" x14ac:dyDescent="0.25">
      <c r="A649" s="74">
        <v>663</v>
      </c>
      <c r="B649" s="74">
        <v>1.2E-2</v>
      </c>
      <c r="C649" s="74">
        <v>8.9999999999999993E-3</v>
      </c>
    </row>
    <row r="650" spans="1:3" x14ac:dyDescent="0.25">
      <c r="A650" s="74">
        <v>664</v>
      </c>
      <c r="B650" s="74">
        <v>2.4E-2</v>
      </c>
      <c r="C650" s="74">
        <v>1.6E-2</v>
      </c>
    </row>
    <row r="651" spans="1:3" x14ac:dyDescent="0.25">
      <c r="A651" s="74">
        <v>665</v>
      </c>
      <c r="B651" s="74">
        <v>0.02</v>
      </c>
      <c r="C651" s="74">
        <v>1.2999999999999999E-2</v>
      </c>
    </row>
    <row r="652" spans="1:3" x14ac:dyDescent="0.25">
      <c r="A652" s="74">
        <v>666</v>
      </c>
      <c r="B652" s="74">
        <v>2.1000000000000001E-2</v>
      </c>
      <c r="C652" s="74">
        <v>1.2999999999999999E-2</v>
      </c>
    </row>
    <row r="653" spans="1:3" x14ac:dyDescent="0.25">
      <c r="A653" s="74">
        <v>667</v>
      </c>
      <c r="B653" s="74">
        <v>2.1999999999999999E-2</v>
      </c>
      <c r="C653" s="74">
        <v>1.9E-2</v>
      </c>
    </row>
    <row r="654" spans="1:3" x14ac:dyDescent="0.25">
      <c r="A654" s="74">
        <v>668</v>
      </c>
      <c r="B654" s="74">
        <v>1.7999999999999999E-2</v>
      </c>
      <c r="C654" s="74">
        <v>2.1000000000000001E-2</v>
      </c>
    </row>
    <row r="655" spans="1:3" x14ac:dyDescent="0.25">
      <c r="A655" s="74">
        <v>669</v>
      </c>
      <c r="B655" s="74">
        <v>1.9E-2</v>
      </c>
      <c r="C655" s="74">
        <v>2.5999999999999999E-2</v>
      </c>
    </row>
    <row r="656" spans="1:3" x14ac:dyDescent="0.25">
      <c r="A656" s="74">
        <v>670</v>
      </c>
      <c r="B656" s="74">
        <v>1.6E-2</v>
      </c>
      <c r="C656" s="74">
        <v>1.9E-2</v>
      </c>
    </row>
    <row r="657" spans="1:3" x14ac:dyDescent="0.25">
      <c r="A657" s="74">
        <v>671</v>
      </c>
      <c r="B657" s="74">
        <v>0.02</v>
      </c>
      <c r="C657" s="74">
        <v>2E-3</v>
      </c>
    </row>
    <row r="658" spans="1:3" x14ac:dyDescent="0.25">
      <c r="A658" s="74">
        <v>672</v>
      </c>
      <c r="B658" s="74">
        <v>1.7999999999999999E-2</v>
      </c>
      <c r="C658" s="74">
        <v>2.5000000000000001E-2</v>
      </c>
    </row>
    <row r="659" spans="1:3" x14ac:dyDescent="0.25">
      <c r="A659" s="74">
        <v>673</v>
      </c>
      <c r="B659" s="74">
        <v>2.4E-2</v>
      </c>
      <c r="C659" s="74">
        <v>2.5999999999999999E-2</v>
      </c>
    </row>
    <row r="660" spans="1:3" x14ac:dyDescent="0.25">
      <c r="A660" s="74">
        <v>674</v>
      </c>
      <c r="B660" s="74">
        <v>0.03</v>
      </c>
      <c r="C660" s="74">
        <v>2.7E-2</v>
      </c>
    </row>
    <row r="661" spans="1:3" x14ac:dyDescent="0.25">
      <c r="A661" s="74">
        <v>675</v>
      </c>
      <c r="B661" s="74">
        <v>0</v>
      </c>
      <c r="C661" s="74">
        <v>0</v>
      </c>
    </row>
    <row r="662" spans="1:3" x14ac:dyDescent="0.25">
      <c r="A662" s="74">
        <v>676</v>
      </c>
      <c r="B662" s="74">
        <v>2.4E-2</v>
      </c>
      <c r="C662" s="74">
        <v>6.0000000000000001E-3</v>
      </c>
    </row>
    <row r="663" spans="1:3" x14ac:dyDescent="0.25">
      <c r="A663" s="74">
        <v>677</v>
      </c>
      <c r="B663" s="74">
        <v>2.9000000000000001E-2</v>
      </c>
      <c r="C663" s="74">
        <v>0</v>
      </c>
    </row>
    <row r="664" spans="1:3" x14ac:dyDescent="0.25">
      <c r="A664" s="74">
        <v>678</v>
      </c>
      <c r="B664" s="74">
        <v>3.4000000000000002E-2</v>
      </c>
      <c r="C664" s="74">
        <v>3.2000000000000001E-2</v>
      </c>
    </row>
    <row r="665" spans="1:3" x14ac:dyDescent="0.25">
      <c r="A665" s="74">
        <v>679</v>
      </c>
      <c r="B665" s="74">
        <v>2.8000000000000001E-2</v>
      </c>
      <c r="C665" s="74">
        <v>5.0000000000000001E-3</v>
      </c>
    </row>
    <row r="666" spans="1:3" x14ac:dyDescent="0.25">
      <c r="A666" s="74">
        <v>680</v>
      </c>
      <c r="B666" s="74">
        <v>2.5999999999999999E-2</v>
      </c>
      <c r="C666" s="74">
        <v>2.7E-2</v>
      </c>
    </row>
    <row r="667" spans="1:3" x14ac:dyDescent="0.25">
      <c r="A667" s="74">
        <v>681</v>
      </c>
      <c r="B667" s="74">
        <v>3.5999999999999997E-2</v>
      </c>
      <c r="C667" s="74">
        <v>1.9E-2</v>
      </c>
    </row>
    <row r="668" spans="1:3" x14ac:dyDescent="0.25">
      <c r="A668" s="74">
        <v>682</v>
      </c>
      <c r="B668" s="74">
        <v>2.4E-2</v>
      </c>
      <c r="C668" s="74">
        <v>1.0999999999999999E-2</v>
      </c>
    </row>
    <row r="669" spans="1:3" x14ac:dyDescent="0.25">
      <c r="A669" s="74">
        <v>683</v>
      </c>
      <c r="B669" s="74">
        <v>2.5999999999999999E-2</v>
      </c>
      <c r="C669" s="74">
        <v>4.5999999999999999E-2</v>
      </c>
    </row>
    <row r="670" spans="1:3" x14ac:dyDescent="0.25">
      <c r="A670" s="74">
        <v>684</v>
      </c>
      <c r="B670" s="74">
        <v>3.2000000000000001E-2</v>
      </c>
      <c r="C670" s="74">
        <v>2.8000000000000001E-2</v>
      </c>
    </row>
    <row r="671" spans="1:3" x14ac:dyDescent="0.25">
      <c r="A671" s="74">
        <v>685</v>
      </c>
      <c r="B671" s="74">
        <v>2.9000000000000001E-2</v>
      </c>
      <c r="C671" s="74">
        <v>1.7999999999999999E-2</v>
      </c>
    </row>
    <row r="672" spans="1:3" x14ac:dyDescent="0.25">
      <c r="A672" s="74">
        <v>686</v>
      </c>
      <c r="B672" s="74">
        <v>3.4000000000000002E-2</v>
      </c>
      <c r="C672" s="74">
        <v>3.4000000000000002E-2</v>
      </c>
    </row>
    <row r="673" spans="1:3" x14ac:dyDescent="0.25">
      <c r="A673" s="74">
        <v>687</v>
      </c>
      <c r="B673" s="74">
        <v>2.4E-2</v>
      </c>
      <c r="C673" s="74">
        <v>1.4999999999999999E-2</v>
      </c>
    </row>
    <row r="674" spans="1:3" x14ac:dyDescent="0.25">
      <c r="A674" s="74">
        <v>688</v>
      </c>
      <c r="B674" s="74">
        <v>2.5000000000000001E-2</v>
      </c>
      <c r="C674" s="74">
        <v>0</v>
      </c>
    </row>
    <row r="675" spans="1:3" x14ac:dyDescent="0.25">
      <c r="A675" s="74">
        <v>689</v>
      </c>
      <c r="B675" s="74">
        <v>1.4999999999999999E-2</v>
      </c>
      <c r="C675" s="74">
        <v>2.1000000000000001E-2</v>
      </c>
    </row>
    <row r="676" spans="1:3" x14ac:dyDescent="0.25">
      <c r="A676" s="74">
        <v>690</v>
      </c>
      <c r="B676" s="74">
        <v>1.4999999999999999E-2</v>
      </c>
      <c r="C676" s="74">
        <v>0.04</v>
      </c>
    </row>
    <row r="677" spans="1:3" x14ac:dyDescent="0.25">
      <c r="A677" s="74">
        <v>691</v>
      </c>
      <c r="B677" s="74">
        <v>2.8000000000000001E-2</v>
      </c>
      <c r="C677" s="74">
        <v>2.3E-2</v>
      </c>
    </row>
    <row r="678" spans="1:3" x14ac:dyDescent="0.25">
      <c r="A678" s="74">
        <v>692</v>
      </c>
      <c r="B678" s="74">
        <v>2.4E-2</v>
      </c>
      <c r="C678" s="74">
        <v>2.7E-2</v>
      </c>
    </row>
    <row r="679" spans="1:3" x14ac:dyDescent="0.25">
      <c r="A679" s="74">
        <v>693</v>
      </c>
      <c r="B679" s="74">
        <v>1.6E-2</v>
      </c>
      <c r="C679" s="74">
        <v>3.5999999999999997E-2</v>
      </c>
    </row>
    <row r="680" spans="1:3" x14ac:dyDescent="0.25">
      <c r="A680" s="74">
        <v>694</v>
      </c>
      <c r="B680" s="74">
        <v>2.8000000000000001E-2</v>
      </c>
      <c r="C680" s="74">
        <v>0.01</v>
      </c>
    </row>
    <row r="681" spans="1:3" x14ac:dyDescent="0.25">
      <c r="A681" s="74">
        <v>695</v>
      </c>
      <c r="B681" s="74">
        <v>2.5000000000000001E-2</v>
      </c>
      <c r="C681" s="74">
        <v>4.1000000000000002E-2</v>
      </c>
    </row>
    <row r="682" spans="1:3" x14ac:dyDescent="0.25">
      <c r="A682" s="74">
        <v>696</v>
      </c>
      <c r="B682" s="74">
        <v>1.2E-2</v>
      </c>
      <c r="C682" s="74">
        <v>1.7999999999999999E-2</v>
      </c>
    </row>
    <row r="683" spans="1:3" x14ac:dyDescent="0.25">
      <c r="A683" s="74">
        <v>697</v>
      </c>
      <c r="B683" s="74">
        <v>1.4999999999999999E-2</v>
      </c>
      <c r="C683" s="74">
        <v>1.6E-2</v>
      </c>
    </row>
    <row r="684" spans="1:3" x14ac:dyDescent="0.25">
      <c r="A684" s="74">
        <v>698</v>
      </c>
      <c r="B684" s="74">
        <v>1.4E-2</v>
      </c>
      <c r="C684" s="74">
        <v>0.02</v>
      </c>
    </row>
    <row r="685" spans="1:3" x14ac:dyDescent="0.25">
      <c r="A685" s="74">
        <v>699</v>
      </c>
      <c r="B685" s="74">
        <v>1.4E-2</v>
      </c>
      <c r="C685" s="74">
        <v>2.5000000000000001E-2</v>
      </c>
    </row>
    <row r="686" spans="1:3" x14ac:dyDescent="0.25">
      <c r="A686" s="74">
        <v>700</v>
      </c>
      <c r="B686" s="74">
        <v>0</v>
      </c>
      <c r="C686" s="74">
        <v>1.4E-2</v>
      </c>
    </row>
    <row r="687" spans="1:3" x14ac:dyDescent="0.25">
      <c r="A687" s="74">
        <v>701</v>
      </c>
      <c r="B687" s="74">
        <v>2.3E-2</v>
      </c>
      <c r="C687" s="74">
        <v>2.5000000000000001E-2</v>
      </c>
    </row>
    <row r="688" spans="1:3" x14ac:dyDescent="0.25">
      <c r="A688" s="74">
        <v>702</v>
      </c>
      <c r="B688" s="74">
        <v>0.03</v>
      </c>
      <c r="C688" s="74">
        <v>2.3E-2</v>
      </c>
    </row>
    <row r="689" spans="1:3" x14ac:dyDescent="0.25">
      <c r="A689" s="74">
        <v>703</v>
      </c>
      <c r="B689" s="74">
        <v>2.1000000000000001E-2</v>
      </c>
      <c r="C689" s="74">
        <v>3.5000000000000003E-2</v>
      </c>
    </row>
    <row r="690" spans="1:3" x14ac:dyDescent="0.25">
      <c r="A690" s="74">
        <v>704</v>
      </c>
      <c r="B690" s="74">
        <v>2.1999999999999999E-2</v>
      </c>
      <c r="C690" s="74">
        <v>3.2000000000000001E-2</v>
      </c>
    </row>
    <row r="691" spans="1:3" x14ac:dyDescent="0.25">
      <c r="A691" s="74">
        <v>705</v>
      </c>
      <c r="B691" s="74">
        <v>0.23699999999999999</v>
      </c>
      <c r="C691" s="74">
        <v>7.2999999999999995E-2</v>
      </c>
    </row>
    <row r="692" spans="1:3" x14ac:dyDescent="0.25">
      <c r="A692" s="74">
        <v>706</v>
      </c>
      <c r="B692" s="74">
        <v>0.27200000000000002</v>
      </c>
      <c r="C692" s="74">
        <v>4.7E-2</v>
      </c>
    </row>
    <row r="693" spans="1:3" x14ac:dyDescent="0.25">
      <c r="A693" s="74">
        <v>707</v>
      </c>
      <c r="B693" s="74">
        <v>0.48799999999999999</v>
      </c>
      <c r="C693" s="74">
        <v>0.68899999999999995</v>
      </c>
    </row>
    <row r="694" spans="1:3" x14ac:dyDescent="0.25">
      <c r="A694" s="74">
        <v>708</v>
      </c>
      <c r="B694" s="74">
        <v>0</v>
      </c>
      <c r="C694" s="74">
        <v>0</v>
      </c>
    </row>
    <row r="695" spans="1:3" x14ac:dyDescent="0.25">
      <c r="A695" s="74">
        <v>709</v>
      </c>
      <c r="B695" s="74">
        <v>0.254</v>
      </c>
      <c r="C695" s="74">
        <v>7.5999999999999998E-2</v>
      </c>
    </row>
    <row r="696" spans="1:3" x14ac:dyDescent="0.25">
      <c r="A696" s="74">
        <v>710</v>
      </c>
      <c r="B696" s="74">
        <v>0.19900000000000001</v>
      </c>
      <c r="C696" s="74">
        <v>2.8000000000000001E-2</v>
      </c>
    </row>
    <row r="697" spans="1:3" x14ac:dyDescent="0.25">
      <c r="A697" s="74">
        <v>711</v>
      </c>
      <c r="B697" s="74">
        <v>0.20899999999999999</v>
      </c>
      <c r="C697" s="74">
        <v>3.0000000000000001E-3</v>
      </c>
    </row>
    <row r="698" spans="1:3" x14ac:dyDescent="0.25">
      <c r="A698" s="74">
        <v>712</v>
      </c>
      <c r="B698" s="74">
        <v>0.17899999999999999</v>
      </c>
      <c r="C698" s="74">
        <v>0.14699999999999999</v>
      </c>
    </row>
    <row r="699" spans="1:3" x14ac:dyDescent="0.25">
      <c r="A699" s="74">
        <v>713</v>
      </c>
      <c r="B699" s="74">
        <v>0.20499999999999999</v>
      </c>
      <c r="C699" s="74">
        <v>0.17100000000000001</v>
      </c>
    </row>
    <row r="700" spans="1:3" x14ac:dyDescent="0.25">
      <c r="A700" s="74">
        <v>714</v>
      </c>
      <c r="B700" s="74">
        <v>0.27400000000000002</v>
      </c>
      <c r="C700" s="74">
        <v>0.10299999999999999</v>
      </c>
    </row>
    <row r="701" spans="1:3" x14ac:dyDescent="0.25">
      <c r="A701" s="74">
        <v>715</v>
      </c>
      <c r="B701" s="74">
        <v>2.1999999999999999E-2</v>
      </c>
      <c r="C701" s="74">
        <v>2.1999999999999999E-2</v>
      </c>
    </row>
    <row r="702" spans="1:3" x14ac:dyDescent="0.25">
      <c r="A702" s="74">
        <v>716</v>
      </c>
      <c r="B702" s="74">
        <v>2.4E-2</v>
      </c>
      <c r="C702" s="74">
        <v>1.6E-2</v>
      </c>
    </row>
    <row r="703" spans="1:3" x14ac:dyDescent="0.25">
      <c r="A703" s="74">
        <v>717</v>
      </c>
      <c r="B703" s="74">
        <v>2.4E-2</v>
      </c>
      <c r="C703" s="74">
        <v>0</v>
      </c>
    </row>
    <row r="704" spans="1:3" x14ac:dyDescent="0.25">
      <c r="A704" s="74">
        <v>718</v>
      </c>
      <c r="B704" s="74">
        <v>1.4999999999999999E-2</v>
      </c>
      <c r="C704" s="74">
        <v>2.8000000000000001E-2</v>
      </c>
    </row>
    <row r="705" spans="1:3" x14ac:dyDescent="0.25">
      <c r="A705" s="74">
        <v>719</v>
      </c>
      <c r="B705" s="74">
        <v>2.1000000000000001E-2</v>
      </c>
      <c r="C705" s="74">
        <v>3.3000000000000002E-2</v>
      </c>
    </row>
    <row r="706" spans="1:3" x14ac:dyDescent="0.25">
      <c r="A706" s="74">
        <v>720</v>
      </c>
      <c r="B706" s="74">
        <v>0</v>
      </c>
      <c r="C706" s="74">
        <v>3.6999999999999998E-2</v>
      </c>
    </row>
    <row r="707" spans="1:3" x14ac:dyDescent="0.25">
      <c r="A707" s="74">
        <v>721</v>
      </c>
      <c r="B707" s="74">
        <v>3.1E-2</v>
      </c>
      <c r="C707" s="74">
        <v>2.5000000000000001E-2</v>
      </c>
    </row>
    <row r="708" spans="1:3" x14ac:dyDescent="0.25">
      <c r="A708" s="74">
        <v>722</v>
      </c>
      <c r="B708" s="74">
        <v>3.5999999999999997E-2</v>
      </c>
      <c r="C708" s="74">
        <v>2.1000000000000001E-2</v>
      </c>
    </row>
    <row r="709" spans="1:3" x14ac:dyDescent="0.25">
      <c r="A709" s="74">
        <v>723</v>
      </c>
      <c r="B709" s="74">
        <v>0.12</v>
      </c>
      <c r="C709" s="74">
        <v>1.7999999999999999E-2</v>
      </c>
    </row>
    <row r="710" spans="1:3" x14ac:dyDescent="0.25">
      <c r="A710" s="74">
        <v>724</v>
      </c>
      <c r="B710" s="74">
        <v>0</v>
      </c>
      <c r="C710" s="74">
        <v>0</v>
      </c>
    </row>
    <row r="711" spans="1:3" x14ac:dyDescent="0.25">
      <c r="A711" s="74">
        <v>725</v>
      </c>
      <c r="B711" s="74">
        <v>4.3999999999999997E-2</v>
      </c>
      <c r="C711" s="74">
        <v>6.0000000000000001E-3</v>
      </c>
    </row>
    <row r="712" spans="1:3" x14ac:dyDescent="0.25">
      <c r="A712" s="74">
        <v>726</v>
      </c>
      <c r="B712" s="74">
        <v>4.1000000000000002E-2</v>
      </c>
      <c r="C712" s="74">
        <v>2.1999999999999999E-2</v>
      </c>
    </row>
    <row r="713" spans="1:3" x14ac:dyDescent="0.25">
      <c r="A713" s="74">
        <v>727</v>
      </c>
      <c r="B713" s="74">
        <v>2.7E-2</v>
      </c>
      <c r="C713" s="74">
        <v>0</v>
      </c>
    </row>
    <row r="714" spans="1:3" x14ac:dyDescent="0.25">
      <c r="A714" s="74">
        <v>728</v>
      </c>
      <c r="B714" s="74">
        <v>2.5000000000000001E-2</v>
      </c>
      <c r="C714" s="74">
        <v>2.7E-2</v>
      </c>
    </row>
    <row r="715" spans="1:3" x14ac:dyDescent="0.25">
      <c r="A715" s="74">
        <v>729</v>
      </c>
      <c r="B715" s="74">
        <v>7.1999999999999995E-2</v>
      </c>
      <c r="C715" s="74">
        <v>0.115</v>
      </c>
    </row>
    <row r="716" spans="1:3" x14ac:dyDescent="0.25">
      <c r="A716" s="74">
        <v>730</v>
      </c>
      <c r="B716" s="74">
        <v>0</v>
      </c>
      <c r="C716" s="74">
        <v>0.31</v>
      </c>
    </row>
    <row r="717" spans="1:3" x14ac:dyDescent="0.25">
      <c r="A717" s="74">
        <v>731</v>
      </c>
      <c r="B717" s="74">
        <v>0.112</v>
      </c>
      <c r="C717" s="74">
        <v>2E-3</v>
      </c>
    </row>
    <row r="718" spans="1:3" x14ac:dyDescent="0.25">
      <c r="A718" s="74">
        <v>732</v>
      </c>
      <c r="B718" s="74">
        <v>2.1000000000000001E-2</v>
      </c>
      <c r="C718" s="74">
        <v>4.4999999999999998E-2</v>
      </c>
    </row>
    <row r="719" spans="1:3" x14ac:dyDescent="0.25">
      <c r="A719" s="74">
        <v>733</v>
      </c>
      <c r="B719" s="74">
        <v>0.46</v>
      </c>
      <c r="C719" s="74">
        <v>0.01</v>
      </c>
    </row>
    <row r="720" spans="1:3" x14ac:dyDescent="0.25">
      <c r="A720" s="74">
        <v>734</v>
      </c>
      <c r="B720" s="74">
        <v>0.193</v>
      </c>
      <c r="C720" s="74">
        <v>0.127</v>
      </c>
    </row>
    <row r="721" spans="1:3" x14ac:dyDescent="0.25">
      <c r="A721" s="74">
        <v>735</v>
      </c>
      <c r="B721" s="74">
        <v>0</v>
      </c>
      <c r="C721" s="74">
        <v>0</v>
      </c>
    </row>
    <row r="722" spans="1:3" x14ac:dyDescent="0.25">
      <c r="A722" s="74">
        <v>736</v>
      </c>
      <c r="B722" s="74">
        <v>0</v>
      </c>
      <c r="C722" s="74">
        <v>0.45700000000000002</v>
      </c>
    </row>
    <row r="723" spans="1:3" x14ac:dyDescent="0.25">
      <c r="A723" s="74">
        <v>737</v>
      </c>
      <c r="B723" s="74">
        <v>0.9</v>
      </c>
      <c r="C723" s="74">
        <v>0</v>
      </c>
    </row>
    <row r="724" spans="1:3" x14ac:dyDescent="0.25">
      <c r="A724" s="74">
        <v>738</v>
      </c>
      <c r="B724" s="74">
        <v>0.121</v>
      </c>
      <c r="C724" s="74">
        <v>0.9</v>
      </c>
    </row>
    <row r="725" spans="1:3" x14ac:dyDescent="0.25">
      <c r="A725" s="74">
        <v>739</v>
      </c>
      <c r="B725" s="74">
        <v>2E-3</v>
      </c>
      <c r="C725" s="74">
        <v>2.5999999999999999E-2</v>
      </c>
    </row>
    <row r="726" spans="1:3" x14ac:dyDescent="0.25">
      <c r="A726" s="74">
        <v>740</v>
      </c>
      <c r="B726" s="74">
        <v>0</v>
      </c>
      <c r="C726" s="74">
        <v>0</v>
      </c>
    </row>
    <row r="727" spans="1:3" x14ac:dyDescent="0.25">
      <c r="A727" s="74">
        <v>741</v>
      </c>
      <c r="B727" s="74">
        <v>4.1000000000000002E-2</v>
      </c>
      <c r="C727" s="74">
        <v>0.9</v>
      </c>
    </row>
    <row r="728" spans="1:3" x14ac:dyDescent="0.25">
      <c r="A728" s="74">
        <v>742</v>
      </c>
      <c r="B728" s="74">
        <v>0</v>
      </c>
      <c r="C728" s="74">
        <v>0</v>
      </c>
    </row>
    <row r="729" spans="1:3" x14ac:dyDescent="0.25">
      <c r="A729" s="74">
        <v>743</v>
      </c>
      <c r="B729" s="74">
        <v>0.10199999999999999</v>
      </c>
      <c r="C729" s="74">
        <v>4.3999999999999997E-2</v>
      </c>
    </row>
    <row r="730" spans="1:3" x14ac:dyDescent="0.25">
      <c r="A730" s="74">
        <v>744</v>
      </c>
      <c r="B730" s="74">
        <v>0</v>
      </c>
      <c r="C730" s="74">
        <v>0</v>
      </c>
    </row>
    <row r="731" spans="1:3" x14ac:dyDescent="0.25">
      <c r="A731" s="74">
        <v>745</v>
      </c>
      <c r="B731" s="74">
        <v>0</v>
      </c>
      <c r="C731" s="74">
        <v>0</v>
      </c>
    </row>
    <row r="732" spans="1:3" x14ac:dyDescent="0.25">
      <c r="A732" s="74">
        <v>746</v>
      </c>
      <c r="B732" s="74">
        <v>0.21</v>
      </c>
      <c r="C732" s="74">
        <v>0.13400000000000001</v>
      </c>
    </row>
    <row r="733" spans="1:3" x14ac:dyDescent="0.25">
      <c r="A733" s="74">
        <v>747</v>
      </c>
      <c r="B733" s="74">
        <v>0.02</v>
      </c>
      <c r="C733" s="74">
        <v>0</v>
      </c>
    </row>
    <row r="734" spans="1:3" x14ac:dyDescent="0.25">
      <c r="A734" s="74">
        <v>748</v>
      </c>
      <c r="B734" s="74">
        <v>5.8999999999999997E-2</v>
      </c>
      <c r="C734" s="74">
        <v>2.3E-2</v>
      </c>
    </row>
    <row r="735" spans="1:3" x14ac:dyDescent="0.25">
      <c r="A735" s="74">
        <v>749</v>
      </c>
      <c r="B735" s="74">
        <v>0.02</v>
      </c>
      <c r="C735" s="74">
        <v>0</v>
      </c>
    </row>
    <row r="736" spans="1:3" x14ac:dyDescent="0.25">
      <c r="A736" s="74">
        <v>750</v>
      </c>
      <c r="B736" s="74">
        <v>2.1999999999999999E-2</v>
      </c>
      <c r="C736" s="74">
        <v>2.5999999999999999E-2</v>
      </c>
    </row>
    <row r="737" spans="1:3" x14ac:dyDescent="0.25">
      <c r="A737" s="74">
        <v>751</v>
      </c>
      <c r="B737" s="74">
        <v>2.1000000000000001E-2</v>
      </c>
      <c r="C737" s="74">
        <v>0.02</v>
      </c>
    </row>
    <row r="738" spans="1:3" x14ac:dyDescent="0.25">
      <c r="A738" s="74">
        <v>752</v>
      </c>
      <c r="B738" s="74">
        <v>0.25</v>
      </c>
      <c r="C738" s="74">
        <v>0.9</v>
      </c>
    </row>
    <row r="739" spans="1:3" x14ac:dyDescent="0.25">
      <c r="A739" s="74">
        <v>753</v>
      </c>
      <c r="B739" s="74">
        <v>0</v>
      </c>
      <c r="C739" s="74">
        <v>1.6E-2</v>
      </c>
    </row>
    <row r="740" spans="1:3" x14ac:dyDescent="0.25">
      <c r="A740" s="74">
        <v>754</v>
      </c>
      <c r="B740" s="74">
        <v>0</v>
      </c>
      <c r="C740" s="74">
        <v>0.06</v>
      </c>
    </row>
    <row r="741" spans="1:3" x14ac:dyDescent="0.25">
      <c r="A741" s="74">
        <v>755</v>
      </c>
      <c r="B741" s="74">
        <v>0.36899999999999999</v>
      </c>
      <c r="C741" s="74">
        <v>0.47099999999999997</v>
      </c>
    </row>
    <row r="742" spans="1:3" x14ac:dyDescent="0.25">
      <c r="A742" s="74">
        <v>756</v>
      </c>
      <c r="B742" s="74">
        <v>5.8000000000000003E-2</v>
      </c>
      <c r="C742" s="74">
        <v>7.6999999999999999E-2</v>
      </c>
    </row>
    <row r="743" spans="1:3" x14ac:dyDescent="0.25">
      <c r="A743" s="74">
        <v>757</v>
      </c>
      <c r="B743" s="74">
        <v>0.13600000000000001</v>
      </c>
      <c r="C743" s="74">
        <v>0.11600000000000001</v>
      </c>
    </row>
    <row r="744" spans="1:3" x14ac:dyDescent="0.25">
      <c r="A744" s="74">
        <v>758</v>
      </c>
      <c r="B744" s="74">
        <v>5.0000000000000001E-3</v>
      </c>
      <c r="C744" s="74">
        <v>3.5999999999999997E-2</v>
      </c>
    </row>
    <row r="745" spans="1:3" x14ac:dyDescent="0.25">
      <c r="A745" s="74">
        <v>759</v>
      </c>
      <c r="B745" s="74">
        <v>0.29299999999999998</v>
      </c>
      <c r="C745" s="74">
        <v>0.79</v>
      </c>
    </row>
    <row r="746" spans="1:3" x14ac:dyDescent="0.25">
      <c r="A746" s="74">
        <v>760</v>
      </c>
      <c r="B746" s="74">
        <v>0.315</v>
      </c>
      <c r="C746" s="74">
        <v>0.51300000000000001</v>
      </c>
    </row>
    <row r="747" spans="1:3" x14ac:dyDescent="0.25">
      <c r="A747" s="74">
        <v>761</v>
      </c>
      <c r="B747" s="74">
        <v>0</v>
      </c>
      <c r="C747" s="74">
        <v>0.9</v>
      </c>
    </row>
    <row r="748" spans="1:3" x14ac:dyDescent="0.25">
      <c r="A748" s="74">
        <v>762</v>
      </c>
      <c r="B748" s="74">
        <v>4.0000000000000001E-3</v>
      </c>
      <c r="C748" s="74">
        <v>0.9</v>
      </c>
    </row>
    <row r="749" spans="1:3" x14ac:dyDescent="0.25">
      <c r="A749" s="74">
        <v>763</v>
      </c>
      <c r="B749" s="74">
        <v>1.2E-2</v>
      </c>
      <c r="C749" s="74">
        <v>1.4999999999999999E-2</v>
      </c>
    </row>
    <row r="750" spans="1:3" x14ac:dyDescent="0.25">
      <c r="A750" s="74">
        <v>764</v>
      </c>
      <c r="B750" s="74">
        <v>1.2E-2</v>
      </c>
      <c r="C750" s="74">
        <v>0.113</v>
      </c>
    </row>
    <row r="751" spans="1:3" x14ac:dyDescent="0.25">
      <c r="A751" s="74">
        <v>765</v>
      </c>
      <c r="B751" s="74">
        <v>1.4999999999999999E-2</v>
      </c>
      <c r="C751" s="74">
        <v>3.3000000000000002E-2</v>
      </c>
    </row>
    <row r="752" spans="1:3" x14ac:dyDescent="0.25">
      <c r="A752" s="74">
        <v>766</v>
      </c>
      <c r="B752" s="74">
        <v>0.09</v>
      </c>
      <c r="C752" s="74">
        <v>2.8000000000000001E-2</v>
      </c>
    </row>
    <row r="753" spans="1:3" x14ac:dyDescent="0.25">
      <c r="A753" s="74">
        <v>767</v>
      </c>
      <c r="B753" s="74">
        <v>3.2000000000000001E-2</v>
      </c>
      <c r="C753" s="74">
        <v>0.06</v>
      </c>
    </row>
    <row r="754" spans="1:3" x14ac:dyDescent="0.25">
      <c r="A754" s="74">
        <v>768</v>
      </c>
      <c r="B754" s="74">
        <v>1.7999999999999999E-2</v>
      </c>
      <c r="C754" s="74">
        <v>3.3000000000000002E-2</v>
      </c>
    </row>
    <row r="755" spans="1:3" x14ac:dyDescent="0.25">
      <c r="A755" s="74">
        <v>769</v>
      </c>
      <c r="B755" s="74">
        <v>7.0000000000000001E-3</v>
      </c>
      <c r="C755" s="74">
        <v>4.7E-2</v>
      </c>
    </row>
    <row r="756" spans="1:3" x14ac:dyDescent="0.25">
      <c r="A756" s="74">
        <v>770</v>
      </c>
      <c r="B756" s="74">
        <v>2.4E-2</v>
      </c>
      <c r="C756" s="74">
        <v>0.02</v>
      </c>
    </row>
    <row r="757" spans="1:3" x14ac:dyDescent="0.25">
      <c r="A757" s="74">
        <v>771</v>
      </c>
      <c r="B757" s="74">
        <v>1.4999999999999999E-2</v>
      </c>
      <c r="C757" s="74">
        <v>3.5999999999999997E-2</v>
      </c>
    </row>
    <row r="758" spans="1:3" x14ac:dyDescent="0.25">
      <c r="A758" s="74">
        <v>772</v>
      </c>
      <c r="B758" s="74">
        <v>0.02</v>
      </c>
      <c r="C758" s="74">
        <v>2.5000000000000001E-2</v>
      </c>
    </row>
    <row r="759" spans="1:3" x14ac:dyDescent="0.25">
      <c r="A759" s="74">
        <v>773</v>
      </c>
      <c r="B759" s="74">
        <v>1.2E-2</v>
      </c>
      <c r="C759" s="74">
        <v>1.4E-2</v>
      </c>
    </row>
    <row r="760" spans="1:3" x14ac:dyDescent="0.25">
      <c r="A760" s="74">
        <v>774</v>
      </c>
      <c r="B760" s="74">
        <v>1.0999999999999999E-2</v>
      </c>
      <c r="C760" s="74">
        <v>1.7000000000000001E-2</v>
      </c>
    </row>
    <row r="761" spans="1:3" x14ac:dyDescent="0.25">
      <c r="A761" s="74">
        <v>775</v>
      </c>
      <c r="B761" s="74">
        <v>1.0999999999999999E-2</v>
      </c>
      <c r="C761" s="74">
        <v>2.5999999999999999E-2</v>
      </c>
    </row>
    <row r="762" spans="1:3" x14ac:dyDescent="0.25">
      <c r="A762" s="74">
        <v>776</v>
      </c>
      <c r="B762" s="74">
        <v>1.4E-2</v>
      </c>
      <c r="C762" s="74">
        <v>3.2000000000000001E-2</v>
      </c>
    </row>
    <row r="763" spans="1:3" x14ac:dyDescent="0.25">
      <c r="A763" s="74">
        <v>777</v>
      </c>
      <c r="B763" s="74">
        <v>1.6E-2</v>
      </c>
      <c r="C763" s="74">
        <v>7.5999999999999998E-2</v>
      </c>
    </row>
    <row r="764" spans="1:3" x14ac:dyDescent="0.25">
      <c r="A764" s="74">
        <v>778</v>
      </c>
      <c r="B764" s="74">
        <v>1.2999999999999999E-2</v>
      </c>
      <c r="C764" s="74">
        <v>4.2999999999999997E-2</v>
      </c>
    </row>
    <row r="765" spans="1:3" x14ac:dyDescent="0.25">
      <c r="A765" s="74">
        <v>779</v>
      </c>
      <c r="B765" s="74">
        <v>3.2000000000000001E-2</v>
      </c>
      <c r="C765" s="74">
        <v>3.6999999999999998E-2</v>
      </c>
    </row>
    <row r="766" spans="1:3" x14ac:dyDescent="0.25">
      <c r="A766" s="74">
        <v>780</v>
      </c>
      <c r="B766" s="74">
        <v>0</v>
      </c>
      <c r="C766" s="74">
        <v>0.01</v>
      </c>
    </row>
    <row r="767" spans="1:3" x14ac:dyDescent="0.25">
      <c r="A767" s="74">
        <v>781</v>
      </c>
      <c r="B767" s="74">
        <v>0</v>
      </c>
      <c r="C767" s="74">
        <v>8.5000000000000006E-2</v>
      </c>
    </row>
    <row r="768" spans="1:3" x14ac:dyDescent="0.25">
      <c r="A768" s="74">
        <v>782</v>
      </c>
      <c r="B768" s="74">
        <v>0</v>
      </c>
      <c r="C768" s="74">
        <v>0</v>
      </c>
    </row>
    <row r="769" spans="1:3" x14ac:dyDescent="0.25">
      <c r="A769" s="74">
        <v>783</v>
      </c>
      <c r="B769" s="74">
        <v>0</v>
      </c>
      <c r="C769" s="74">
        <v>0</v>
      </c>
    </row>
    <row r="770" spans="1:3" x14ac:dyDescent="0.25">
      <c r="A770" s="74">
        <v>784</v>
      </c>
      <c r="B770" s="74">
        <v>0.245</v>
      </c>
      <c r="C770" s="74">
        <v>2.1999999999999999E-2</v>
      </c>
    </row>
    <row r="771" spans="1:3" x14ac:dyDescent="0.25">
      <c r="A771" s="74">
        <v>785</v>
      </c>
      <c r="B771" s="74">
        <v>0.14000000000000001</v>
      </c>
      <c r="C771" s="74">
        <v>3.2000000000000001E-2</v>
      </c>
    </row>
    <row r="772" spans="1:3" x14ac:dyDescent="0.25">
      <c r="A772" s="74">
        <v>786</v>
      </c>
      <c r="B772" s="74">
        <v>3.2000000000000001E-2</v>
      </c>
      <c r="C772" s="74">
        <v>1.7000000000000001E-2</v>
      </c>
    </row>
    <row r="773" spans="1:3" x14ac:dyDescent="0.25">
      <c r="A773" s="74">
        <v>787</v>
      </c>
      <c r="B773" s="74">
        <v>0</v>
      </c>
      <c r="C773" s="74">
        <v>9.4E-2</v>
      </c>
    </row>
    <row r="774" spans="1:3" x14ac:dyDescent="0.25">
      <c r="A774" s="74">
        <v>788</v>
      </c>
      <c r="B774" s="74">
        <v>1.4999999999999999E-2</v>
      </c>
      <c r="C774" s="74">
        <v>4.3999999999999997E-2</v>
      </c>
    </row>
    <row r="775" spans="1:3" x14ac:dyDescent="0.25">
      <c r="A775" s="74">
        <v>789</v>
      </c>
      <c r="B775" s="74">
        <v>1.4999999999999999E-2</v>
      </c>
      <c r="C775" s="74">
        <v>2.3E-2</v>
      </c>
    </row>
    <row r="776" spans="1:3" x14ac:dyDescent="0.25">
      <c r="A776" s="74">
        <v>790</v>
      </c>
      <c r="B776" s="74">
        <v>1.4E-2</v>
      </c>
      <c r="C776" s="74">
        <v>3.4000000000000002E-2</v>
      </c>
    </row>
    <row r="777" spans="1:3" x14ac:dyDescent="0.25">
      <c r="A777" s="74">
        <v>791</v>
      </c>
      <c r="B777" s="74">
        <v>1.7000000000000001E-2</v>
      </c>
      <c r="C777" s="74">
        <v>3.5000000000000003E-2</v>
      </c>
    </row>
    <row r="778" spans="1:3" x14ac:dyDescent="0.25">
      <c r="A778" s="74">
        <v>792</v>
      </c>
      <c r="B778" s="74">
        <v>1.6E-2</v>
      </c>
      <c r="C778" s="74">
        <v>2.8000000000000001E-2</v>
      </c>
    </row>
    <row r="779" spans="1:3" x14ac:dyDescent="0.25">
      <c r="A779" s="74">
        <v>793</v>
      </c>
      <c r="B779" s="74">
        <v>1.6E-2</v>
      </c>
      <c r="C779" s="74">
        <v>2.8000000000000001E-2</v>
      </c>
    </row>
    <row r="780" spans="1:3" x14ac:dyDescent="0.25">
      <c r="A780" s="74">
        <v>794</v>
      </c>
      <c r="B780" s="74">
        <v>1.2E-2</v>
      </c>
      <c r="C780" s="74">
        <v>1.7000000000000001E-2</v>
      </c>
    </row>
    <row r="781" spans="1:3" x14ac:dyDescent="0.25">
      <c r="A781" s="74">
        <v>795</v>
      </c>
      <c r="B781" s="74">
        <v>1.2999999999999999E-2</v>
      </c>
      <c r="C781" s="74">
        <v>8.0000000000000002E-3</v>
      </c>
    </row>
    <row r="782" spans="1:3" x14ac:dyDescent="0.25">
      <c r="A782" s="74">
        <v>796</v>
      </c>
      <c r="B782" s="74">
        <v>1.6E-2</v>
      </c>
      <c r="C782" s="74">
        <v>3.2000000000000001E-2</v>
      </c>
    </row>
    <row r="783" spans="1:3" x14ac:dyDescent="0.25">
      <c r="A783" s="74">
        <v>797</v>
      </c>
      <c r="B783" s="74">
        <v>8.9999999999999993E-3</v>
      </c>
      <c r="C783" s="74">
        <v>1.7000000000000001E-2</v>
      </c>
    </row>
    <row r="784" spans="1:3" x14ac:dyDescent="0.25">
      <c r="A784" s="74">
        <v>798</v>
      </c>
      <c r="B784" s="74">
        <v>1.6E-2</v>
      </c>
      <c r="C784" s="74">
        <v>1.6E-2</v>
      </c>
    </row>
    <row r="785" spans="1:3" x14ac:dyDescent="0.25">
      <c r="A785" s="74">
        <v>799</v>
      </c>
      <c r="B785" s="74">
        <v>0.01</v>
      </c>
      <c r="C785" s="74">
        <v>4.2999999999999997E-2</v>
      </c>
    </row>
    <row r="786" spans="1:3" x14ac:dyDescent="0.25">
      <c r="A786" s="74">
        <v>800</v>
      </c>
      <c r="B786" s="74">
        <v>8.9999999999999993E-3</v>
      </c>
      <c r="C786" s="74">
        <v>1.4999999999999999E-2</v>
      </c>
    </row>
    <row r="787" spans="1:3" x14ac:dyDescent="0.25">
      <c r="A787" s="74">
        <v>801</v>
      </c>
      <c r="B787" s="74">
        <v>1.2999999999999999E-2</v>
      </c>
      <c r="C787" s="74">
        <v>2.7E-2</v>
      </c>
    </row>
    <row r="788" spans="1:3" x14ac:dyDescent="0.25">
      <c r="A788" s="74">
        <v>802</v>
      </c>
      <c r="B788" s="74">
        <v>1.2999999999999999E-2</v>
      </c>
      <c r="C788" s="74">
        <v>1.2E-2</v>
      </c>
    </row>
    <row r="789" spans="1:3" x14ac:dyDescent="0.25">
      <c r="A789" s="74">
        <v>803</v>
      </c>
      <c r="B789" s="74">
        <v>1.2E-2</v>
      </c>
      <c r="C789" s="74">
        <v>3.5999999999999997E-2</v>
      </c>
    </row>
    <row r="790" spans="1:3" x14ac:dyDescent="0.25">
      <c r="A790" s="74">
        <v>804</v>
      </c>
      <c r="B790" s="74">
        <v>1.4E-2</v>
      </c>
      <c r="C790" s="74">
        <v>8.7999999999999995E-2</v>
      </c>
    </row>
    <row r="791" spans="1:3" x14ac:dyDescent="0.25">
      <c r="A791" s="74">
        <v>805</v>
      </c>
      <c r="B791" s="74">
        <v>1.0999999999999999E-2</v>
      </c>
      <c r="C791" s="74">
        <v>4.3999999999999997E-2</v>
      </c>
    </row>
    <row r="792" spans="1:3" x14ac:dyDescent="0.25">
      <c r="A792" s="74">
        <v>806</v>
      </c>
      <c r="B792" s="74">
        <v>0.9</v>
      </c>
      <c r="C792" s="74">
        <v>3.7999999999999999E-2</v>
      </c>
    </row>
    <row r="793" spans="1:3" x14ac:dyDescent="0.25">
      <c r="A793" s="74">
        <v>807</v>
      </c>
      <c r="B793" s="74">
        <v>1.4E-2</v>
      </c>
      <c r="C793" s="74">
        <v>4.2000000000000003E-2</v>
      </c>
    </row>
    <row r="794" spans="1:3" x14ac:dyDescent="0.25">
      <c r="A794" s="74">
        <v>808</v>
      </c>
      <c r="B794" s="74">
        <v>5.0000000000000001E-3</v>
      </c>
      <c r="C794" s="74">
        <v>1.9E-2</v>
      </c>
    </row>
    <row r="795" spans="1:3" x14ac:dyDescent="0.25">
      <c r="A795" s="74">
        <v>809</v>
      </c>
      <c r="B795" s="74">
        <v>1.7000000000000001E-2</v>
      </c>
      <c r="C795" s="74">
        <v>4.2999999999999997E-2</v>
      </c>
    </row>
    <row r="796" spans="1:3" x14ac:dyDescent="0.25">
      <c r="A796" s="74">
        <v>810</v>
      </c>
      <c r="B796" s="74">
        <v>1.4999999999999999E-2</v>
      </c>
      <c r="C796" s="74">
        <v>3.4000000000000002E-2</v>
      </c>
    </row>
    <row r="797" spans="1:3" x14ac:dyDescent="0.25">
      <c r="A797" s="74">
        <v>811</v>
      </c>
      <c r="B797" s="74">
        <v>0.02</v>
      </c>
      <c r="C797" s="74">
        <v>2.4E-2</v>
      </c>
    </row>
    <row r="798" spans="1:3" x14ac:dyDescent="0.25">
      <c r="A798" s="74">
        <v>812</v>
      </c>
      <c r="B798" s="74">
        <v>1.0999999999999999E-2</v>
      </c>
      <c r="C798" s="74">
        <v>5.7000000000000002E-2</v>
      </c>
    </row>
    <row r="799" spans="1:3" x14ac:dyDescent="0.25">
      <c r="A799" s="74">
        <v>813</v>
      </c>
      <c r="B799" s="74">
        <v>0.32400000000000001</v>
      </c>
      <c r="C799" s="74">
        <v>0.16600000000000001</v>
      </c>
    </row>
    <row r="800" spans="1:3" x14ac:dyDescent="0.25">
      <c r="A800" s="74">
        <v>814</v>
      </c>
      <c r="B800" s="74">
        <v>3.1E-2</v>
      </c>
      <c r="C800" s="74">
        <v>0.9</v>
      </c>
    </row>
    <row r="801" spans="1:3" x14ac:dyDescent="0.25">
      <c r="A801" s="74">
        <v>815</v>
      </c>
      <c r="B801" s="74">
        <v>0.39</v>
      </c>
      <c r="C801" s="74">
        <v>0.183</v>
      </c>
    </row>
    <row r="802" spans="1:3" x14ac:dyDescent="0.25">
      <c r="A802" s="74">
        <v>816</v>
      </c>
      <c r="B802" s="74">
        <v>0.43</v>
      </c>
      <c r="C802" s="74">
        <v>0.18099999999999999</v>
      </c>
    </row>
    <row r="803" spans="1:3" x14ac:dyDescent="0.25">
      <c r="A803" s="74">
        <v>817</v>
      </c>
      <c r="B803" s="74">
        <v>8.5000000000000006E-2</v>
      </c>
      <c r="C803" s="74">
        <v>7.0000000000000007E-2</v>
      </c>
    </row>
    <row r="804" spans="1:3" x14ac:dyDescent="0.25">
      <c r="A804" s="74">
        <v>818</v>
      </c>
      <c r="B804" s="74">
        <v>0</v>
      </c>
      <c r="C804" s="74">
        <v>0.30299999999999999</v>
      </c>
    </row>
    <row r="805" spans="1:3" x14ac:dyDescent="0.25">
      <c r="A805" s="74">
        <v>819</v>
      </c>
      <c r="B805" s="74">
        <v>0.52</v>
      </c>
      <c r="C805" s="74">
        <v>1.7999999999999999E-2</v>
      </c>
    </row>
    <row r="806" spans="1:3" x14ac:dyDescent="0.25">
      <c r="A806" s="74">
        <v>820</v>
      </c>
      <c r="B806" s="74">
        <v>0.624</v>
      </c>
      <c r="C806" s="74">
        <v>0.39800000000000002</v>
      </c>
    </row>
    <row r="807" spans="1:3" x14ac:dyDescent="0.25">
      <c r="A807" s="74">
        <v>821</v>
      </c>
      <c r="B807" s="74">
        <v>4.9000000000000002E-2</v>
      </c>
      <c r="C807" s="74">
        <v>3.5999999999999997E-2</v>
      </c>
    </row>
    <row r="808" spans="1:3" x14ac:dyDescent="0.25">
      <c r="A808" s="74">
        <v>822</v>
      </c>
      <c r="B808" s="74">
        <v>4.2000000000000003E-2</v>
      </c>
      <c r="C808" s="74">
        <v>0.9</v>
      </c>
    </row>
    <row r="809" spans="1:3" x14ac:dyDescent="0.25">
      <c r="A809" s="74">
        <v>823</v>
      </c>
      <c r="B809" s="74">
        <v>0</v>
      </c>
      <c r="C809" s="74">
        <v>0</v>
      </c>
    </row>
    <row r="810" spans="1:3" x14ac:dyDescent="0.25">
      <c r="A810" s="74">
        <v>824</v>
      </c>
      <c r="B810" s="74">
        <v>7.2999999999999995E-2</v>
      </c>
      <c r="C810" s="74">
        <v>0.01</v>
      </c>
    </row>
    <row r="811" spans="1:3" x14ac:dyDescent="0.25">
      <c r="A811" s="74">
        <v>825</v>
      </c>
      <c r="B811" s="74">
        <v>0.21</v>
      </c>
      <c r="C811" s="74">
        <v>2.5000000000000001E-2</v>
      </c>
    </row>
    <row r="812" spans="1:3" x14ac:dyDescent="0.25">
      <c r="A812" s="74">
        <v>826</v>
      </c>
      <c r="B812" s="74">
        <v>0</v>
      </c>
      <c r="C812" s="74">
        <v>5.7000000000000002E-2</v>
      </c>
    </row>
    <row r="813" spans="1:3" x14ac:dyDescent="0.25">
      <c r="A813" s="74">
        <v>827</v>
      </c>
      <c r="B813" s="74">
        <v>0.161</v>
      </c>
      <c r="C813" s="74">
        <v>0.34100000000000003</v>
      </c>
    </row>
    <row r="814" spans="1:3" x14ac:dyDescent="0.25">
      <c r="A814" s="74">
        <v>828</v>
      </c>
      <c r="B814" s="74">
        <v>0.38300000000000001</v>
      </c>
      <c r="C814" s="74">
        <v>1.0999999999999999E-2</v>
      </c>
    </row>
    <row r="815" spans="1:3" x14ac:dyDescent="0.25">
      <c r="A815" s="74">
        <v>829</v>
      </c>
      <c r="B815" s="74">
        <v>0.156</v>
      </c>
      <c r="C815" s="74">
        <v>5.0999999999999997E-2</v>
      </c>
    </row>
    <row r="816" spans="1:3" x14ac:dyDescent="0.25">
      <c r="A816" s="74">
        <v>830</v>
      </c>
      <c r="B816" s="74">
        <v>0.215</v>
      </c>
      <c r="C816" s="74">
        <v>1.4E-2</v>
      </c>
    </row>
    <row r="817" spans="1:3" x14ac:dyDescent="0.25">
      <c r="A817" s="74">
        <v>831</v>
      </c>
      <c r="B817" s="74">
        <v>5.0000000000000001E-3</v>
      </c>
      <c r="C817" s="74">
        <v>0.9</v>
      </c>
    </row>
    <row r="818" spans="1:3" x14ac:dyDescent="0.25">
      <c r="A818" s="74">
        <v>832</v>
      </c>
      <c r="B818" s="74">
        <v>0.53600000000000003</v>
      </c>
      <c r="C818" s="74">
        <v>0.9</v>
      </c>
    </row>
    <row r="819" spans="1:3" x14ac:dyDescent="0.25">
      <c r="A819" s="74">
        <v>833</v>
      </c>
      <c r="B819" s="74">
        <v>0.38900000000000001</v>
      </c>
      <c r="C819" s="74">
        <v>0.86699999999999999</v>
      </c>
    </row>
    <row r="820" spans="1:3" x14ac:dyDescent="0.25">
      <c r="A820" s="74">
        <v>834</v>
      </c>
      <c r="B820" s="74">
        <v>0.57299999999999995</v>
      </c>
      <c r="C820" s="74">
        <v>0.36299999999999999</v>
      </c>
    </row>
    <row r="821" spans="1:3" x14ac:dyDescent="0.25">
      <c r="A821" s="74">
        <v>835</v>
      </c>
      <c r="B821" s="74">
        <v>1.9E-2</v>
      </c>
      <c r="C821" s="74">
        <v>0</v>
      </c>
    </row>
    <row r="822" spans="1:3" x14ac:dyDescent="0.25">
      <c r="A822" s="74">
        <v>836</v>
      </c>
      <c r="B822" s="74">
        <v>2.3E-2</v>
      </c>
      <c r="C822" s="74">
        <v>1.4999999999999999E-2</v>
      </c>
    </row>
    <row r="823" spans="1:3" x14ac:dyDescent="0.25">
      <c r="A823" s="74">
        <v>837</v>
      </c>
      <c r="B823" s="74">
        <v>1.2999999999999999E-2</v>
      </c>
      <c r="C823" s="74">
        <v>0.01</v>
      </c>
    </row>
    <row r="824" spans="1:3" x14ac:dyDescent="0.25">
      <c r="A824" s="74">
        <v>838</v>
      </c>
      <c r="B824" s="74">
        <v>0.01</v>
      </c>
      <c r="C824" s="74">
        <v>0</v>
      </c>
    </row>
    <row r="825" spans="1:3" x14ac:dyDescent="0.25">
      <c r="A825" s="74">
        <v>839</v>
      </c>
      <c r="B825" s="74">
        <v>1.7000000000000001E-2</v>
      </c>
      <c r="C825" s="74">
        <v>2.8000000000000001E-2</v>
      </c>
    </row>
    <row r="826" spans="1:3" x14ac:dyDescent="0.25">
      <c r="A826" s="74">
        <v>840</v>
      </c>
      <c r="B826" s="74">
        <v>8.0000000000000002E-3</v>
      </c>
      <c r="C826" s="74">
        <v>2.5999999999999999E-2</v>
      </c>
    </row>
    <row r="827" spans="1:3" x14ac:dyDescent="0.25">
      <c r="A827" s="74">
        <v>841</v>
      </c>
      <c r="B827" s="74">
        <v>1.9E-2</v>
      </c>
      <c r="C827" s="74">
        <v>3.0000000000000001E-3</v>
      </c>
    </row>
    <row r="828" spans="1:3" x14ac:dyDescent="0.25">
      <c r="A828" s="74">
        <v>842</v>
      </c>
      <c r="B828" s="74">
        <v>1.2E-2</v>
      </c>
      <c r="C828" s="74">
        <v>0</v>
      </c>
    </row>
    <row r="829" spans="1:3" x14ac:dyDescent="0.25">
      <c r="A829" s="74">
        <v>843</v>
      </c>
      <c r="B829" s="74">
        <v>0</v>
      </c>
      <c r="C829" s="74">
        <v>0</v>
      </c>
    </row>
    <row r="830" spans="1:3" x14ac:dyDescent="0.25">
      <c r="A830" s="74">
        <v>844</v>
      </c>
      <c r="B830" s="74">
        <v>0</v>
      </c>
      <c r="C830" s="74">
        <v>1.9E-2</v>
      </c>
    </row>
    <row r="831" spans="1:3" x14ac:dyDescent="0.25">
      <c r="A831" s="74">
        <v>845</v>
      </c>
      <c r="B831" s="74">
        <v>8.9999999999999993E-3</v>
      </c>
      <c r="C831" s="74">
        <v>2.1999999999999999E-2</v>
      </c>
    </row>
    <row r="832" spans="1:3" x14ac:dyDescent="0.25">
      <c r="A832" s="74">
        <v>846</v>
      </c>
      <c r="B832" s="74">
        <v>3.0000000000000001E-3</v>
      </c>
      <c r="C832" s="74">
        <v>0</v>
      </c>
    </row>
    <row r="833" spans="1:3" x14ac:dyDescent="0.25">
      <c r="A833" s="74">
        <v>847</v>
      </c>
      <c r="B833" s="74">
        <v>2.8000000000000001E-2</v>
      </c>
      <c r="C833" s="74">
        <v>7.0000000000000001E-3</v>
      </c>
    </row>
    <row r="834" spans="1:3" x14ac:dyDescent="0.25">
      <c r="A834" s="74">
        <v>848</v>
      </c>
      <c r="B834" s="74">
        <v>6.0000000000000001E-3</v>
      </c>
      <c r="C834" s="74">
        <v>1.9E-2</v>
      </c>
    </row>
    <row r="835" spans="1:3" x14ac:dyDescent="0.25">
      <c r="A835" s="74">
        <v>849</v>
      </c>
      <c r="B835" s="74">
        <v>0</v>
      </c>
      <c r="C835" s="74">
        <v>3.0000000000000001E-3</v>
      </c>
    </row>
    <row r="836" spans="1:3" x14ac:dyDescent="0.25">
      <c r="A836" s="74">
        <v>850</v>
      </c>
      <c r="B836" s="74">
        <v>1.2999999999999999E-2</v>
      </c>
      <c r="C836" s="74">
        <v>0</v>
      </c>
    </row>
    <row r="837" spans="1:3" x14ac:dyDescent="0.25">
      <c r="A837" s="74">
        <v>851</v>
      </c>
      <c r="B837" s="74">
        <v>1.0999999999999999E-2</v>
      </c>
      <c r="C837" s="74">
        <v>5.0000000000000001E-3</v>
      </c>
    </row>
    <row r="838" spans="1:3" x14ac:dyDescent="0.25">
      <c r="A838" s="74">
        <v>852</v>
      </c>
      <c r="B838" s="74">
        <v>0.26100000000000001</v>
      </c>
      <c r="C838" s="74">
        <v>6.0000000000000001E-3</v>
      </c>
    </row>
    <row r="839" spans="1:3" x14ac:dyDescent="0.25">
      <c r="A839" s="74">
        <v>853</v>
      </c>
      <c r="B839" s="74">
        <v>0.01</v>
      </c>
      <c r="C839" s="74">
        <v>8.0000000000000002E-3</v>
      </c>
    </row>
    <row r="840" spans="1:3" x14ac:dyDescent="0.25">
      <c r="A840" s="74">
        <v>854</v>
      </c>
      <c r="B840" s="74">
        <v>8.9999999999999993E-3</v>
      </c>
      <c r="C840" s="74">
        <v>8.0000000000000002E-3</v>
      </c>
    </row>
    <row r="841" spans="1:3" x14ac:dyDescent="0.25">
      <c r="A841" s="74">
        <v>855</v>
      </c>
      <c r="B841" s="74">
        <v>5.0000000000000001E-3</v>
      </c>
      <c r="C841" s="74">
        <v>5.0000000000000001E-3</v>
      </c>
    </row>
    <row r="842" spans="1:3" x14ac:dyDescent="0.25">
      <c r="A842" s="74">
        <v>856</v>
      </c>
      <c r="B842" s="74">
        <v>6.0000000000000001E-3</v>
      </c>
      <c r="C842" s="74">
        <v>0.01</v>
      </c>
    </row>
    <row r="843" spans="1:3" x14ac:dyDescent="0.25">
      <c r="A843" s="74">
        <v>857</v>
      </c>
      <c r="B843" s="74">
        <v>4.0000000000000001E-3</v>
      </c>
      <c r="C843" s="74">
        <v>4.0000000000000001E-3</v>
      </c>
    </row>
    <row r="844" spans="1:3" x14ac:dyDescent="0.25">
      <c r="A844" s="74">
        <v>858</v>
      </c>
      <c r="B844" s="74">
        <v>5.0000000000000001E-3</v>
      </c>
      <c r="C844" s="74">
        <v>0.124</v>
      </c>
    </row>
    <row r="845" spans="1:3" x14ac:dyDescent="0.25">
      <c r="A845" s="74">
        <v>859</v>
      </c>
      <c r="B845" s="74">
        <v>8.0000000000000002E-3</v>
      </c>
      <c r="C845" s="74">
        <v>6.0000000000000001E-3</v>
      </c>
    </row>
    <row r="846" spans="1:3" x14ac:dyDescent="0.25">
      <c r="A846" s="74">
        <v>860</v>
      </c>
      <c r="B846" s="74">
        <v>7.0000000000000001E-3</v>
      </c>
      <c r="C846" s="74">
        <v>8.9999999999999993E-3</v>
      </c>
    </row>
    <row r="847" spans="1:3" x14ac:dyDescent="0.25">
      <c r="A847" s="74">
        <v>861</v>
      </c>
      <c r="B847" s="74">
        <v>2.1000000000000001E-2</v>
      </c>
      <c r="C847" s="74">
        <v>0</v>
      </c>
    </row>
    <row r="848" spans="1:3" x14ac:dyDescent="0.25">
      <c r="A848" s="74">
        <v>862</v>
      </c>
      <c r="B848" s="74">
        <v>0.10199999999999999</v>
      </c>
      <c r="C848" s="74">
        <v>0.05</v>
      </c>
    </row>
    <row r="849" spans="1:3" x14ac:dyDescent="0.25">
      <c r="A849" s="74">
        <v>863</v>
      </c>
      <c r="B849" s="74">
        <v>1.0999999999999999E-2</v>
      </c>
      <c r="C849" s="74">
        <v>7.0000000000000001E-3</v>
      </c>
    </row>
    <row r="850" spans="1:3" x14ac:dyDescent="0.25">
      <c r="A850" s="74">
        <v>864</v>
      </c>
      <c r="B850" s="74">
        <v>7.0000000000000001E-3</v>
      </c>
      <c r="C850" s="74">
        <v>1E-3</v>
      </c>
    </row>
    <row r="851" spans="1:3" x14ac:dyDescent="0.25">
      <c r="A851" s="74">
        <v>865</v>
      </c>
      <c r="B851" s="74">
        <v>1.7999999999999999E-2</v>
      </c>
      <c r="C851" s="74">
        <v>0</v>
      </c>
    </row>
    <row r="852" spans="1:3" x14ac:dyDescent="0.25">
      <c r="A852" s="74">
        <v>866</v>
      </c>
      <c r="B852" s="74">
        <v>6.5000000000000002E-2</v>
      </c>
      <c r="C852" s="74">
        <v>1E-3</v>
      </c>
    </row>
    <row r="853" spans="1:3" x14ac:dyDescent="0.25">
      <c r="A853" s="74">
        <v>867</v>
      </c>
      <c r="B853" s="74">
        <v>0.9</v>
      </c>
      <c r="C853" s="74">
        <v>0.11700000000000001</v>
      </c>
    </row>
    <row r="854" spans="1:3" x14ac:dyDescent="0.25">
      <c r="A854" s="74">
        <v>868</v>
      </c>
      <c r="B854" s="74">
        <v>0.25900000000000001</v>
      </c>
      <c r="C854" s="74">
        <v>6.0999999999999999E-2</v>
      </c>
    </row>
    <row r="855" spans="1:3" x14ac:dyDescent="0.25">
      <c r="A855" s="74">
        <v>869</v>
      </c>
      <c r="B855" s="74">
        <v>0.9</v>
      </c>
      <c r="C855" s="74">
        <v>0.9</v>
      </c>
    </row>
    <row r="856" spans="1:3" x14ac:dyDescent="0.25">
      <c r="A856" s="74">
        <v>870</v>
      </c>
      <c r="B856" s="74">
        <v>6.2E-2</v>
      </c>
      <c r="C856" s="74">
        <v>2E-3</v>
      </c>
    </row>
    <row r="857" spans="1:3" x14ac:dyDescent="0.25">
      <c r="A857" s="74">
        <v>871</v>
      </c>
      <c r="B857" s="74">
        <v>0.219</v>
      </c>
      <c r="C857" s="74">
        <v>2.4E-2</v>
      </c>
    </row>
    <row r="858" spans="1:3" x14ac:dyDescent="0.25">
      <c r="A858" s="74">
        <v>872</v>
      </c>
      <c r="B858" s="74">
        <v>0.17100000000000001</v>
      </c>
      <c r="C858" s="74">
        <v>0</v>
      </c>
    </row>
    <row r="859" spans="1:3" x14ac:dyDescent="0.25">
      <c r="A859" s="74">
        <v>873</v>
      </c>
      <c r="B859" s="74">
        <v>0.373</v>
      </c>
      <c r="C859" s="74">
        <v>1.7999999999999999E-2</v>
      </c>
    </row>
    <row r="860" spans="1:3" x14ac:dyDescent="0.25">
      <c r="A860" s="74">
        <v>874</v>
      </c>
      <c r="B860" s="74">
        <v>0.22700000000000001</v>
      </c>
      <c r="C860" s="74">
        <v>3.0000000000000001E-3</v>
      </c>
    </row>
    <row r="861" spans="1:3" x14ac:dyDescent="0.25">
      <c r="A861" s="74">
        <v>875</v>
      </c>
      <c r="B861" s="74">
        <v>8.3000000000000004E-2</v>
      </c>
      <c r="C861" s="74">
        <v>8.0000000000000002E-3</v>
      </c>
    </row>
    <row r="862" spans="1:3" x14ac:dyDescent="0.25">
      <c r="A862" s="74">
        <v>876</v>
      </c>
      <c r="B862" s="74">
        <v>1.7999999999999999E-2</v>
      </c>
      <c r="C862" s="74">
        <v>1.4E-2</v>
      </c>
    </row>
    <row r="863" spans="1:3" x14ac:dyDescent="0.25">
      <c r="A863" s="74">
        <v>877</v>
      </c>
      <c r="B863" s="74">
        <v>1.7000000000000001E-2</v>
      </c>
      <c r="C863" s="74">
        <v>1.4999999999999999E-2</v>
      </c>
    </row>
    <row r="864" spans="1:3" x14ac:dyDescent="0.25">
      <c r="A864" s="74">
        <v>878</v>
      </c>
      <c r="B864" s="74">
        <v>0.01</v>
      </c>
      <c r="C864" s="74">
        <v>1.2999999999999999E-2</v>
      </c>
    </row>
    <row r="865" spans="1:3" x14ac:dyDescent="0.25">
      <c r="A865" s="74">
        <v>879</v>
      </c>
      <c r="B865" s="74">
        <v>8.0000000000000002E-3</v>
      </c>
      <c r="C865" s="74">
        <v>0.01</v>
      </c>
    </row>
    <row r="866" spans="1:3" x14ac:dyDescent="0.25">
      <c r="A866" s="74">
        <v>880</v>
      </c>
      <c r="B866" s="74">
        <v>8.0000000000000002E-3</v>
      </c>
      <c r="C866" s="74">
        <v>1.4E-2</v>
      </c>
    </row>
    <row r="867" spans="1:3" x14ac:dyDescent="0.25">
      <c r="A867" s="74">
        <v>881</v>
      </c>
      <c r="B867" s="74">
        <v>0.01</v>
      </c>
      <c r="C867" s="74">
        <v>1.6E-2</v>
      </c>
    </row>
    <row r="868" spans="1:3" x14ac:dyDescent="0.25">
      <c r="A868" s="74">
        <v>882</v>
      </c>
      <c r="B868" s="74">
        <v>8.0000000000000002E-3</v>
      </c>
      <c r="C868" s="74">
        <v>8.9999999999999993E-3</v>
      </c>
    </row>
    <row r="869" spans="1:3" x14ac:dyDescent="0.25">
      <c r="A869" s="74">
        <v>883</v>
      </c>
      <c r="B869" s="74">
        <v>1.0999999999999999E-2</v>
      </c>
      <c r="C869" s="74">
        <v>5.0000000000000001E-3</v>
      </c>
    </row>
    <row r="870" spans="1:3" x14ac:dyDescent="0.25">
      <c r="A870" s="74">
        <v>884</v>
      </c>
      <c r="B870" s="74">
        <v>8.0000000000000002E-3</v>
      </c>
      <c r="C870" s="74">
        <v>1.2E-2</v>
      </c>
    </row>
    <row r="871" spans="1:3" x14ac:dyDescent="0.25">
      <c r="A871" s="74">
        <v>885</v>
      </c>
      <c r="B871" s="74">
        <v>8.0000000000000002E-3</v>
      </c>
      <c r="C871" s="74">
        <v>1.0999999999999999E-2</v>
      </c>
    </row>
    <row r="872" spans="1:3" x14ac:dyDescent="0.25">
      <c r="A872" s="74">
        <v>886</v>
      </c>
      <c r="B872" s="74">
        <v>8.0000000000000002E-3</v>
      </c>
      <c r="C872" s="74">
        <v>1.4E-2</v>
      </c>
    </row>
    <row r="873" spans="1:3" x14ac:dyDescent="0.25">
      <c r="A873" s="74">
        <v>887</v>
      </c>
      <c r="B873" s="74">
        <v>8.0000000000000002E-3</v>
      </c>
      <c r="C873" s="74">
        <v>1.2999999999999999E-2</v>
      </c>
    </row>
    <row r="874" spans="1:3" x14ac:dyDescent="0.25">
      <c r="A874" s="74">
        <v>888</v>
      </c>
      <c r="B874" s="74">
        <v>1.2E-2</v>
      </c>
      <c r="C874" s="74">
        <v>7.0000000000000001E-3</v>
      </c>
    </row>
    <row r="875" spans="1:3" x14ac:dyDescent="0.25">
      <c r="A875" s="74">
        <v>889</v>
      </c>
      <c r="B875" s="74">
        <v>0</v>
      </c>
      <c r="C875" s="74">
        <v>4.0000000000000001E-3</v>
      </c>
    </row>
    <row r="876" spans="1:3" x14ac:dyDescent="0.25">
      <c r="A876" s="74">
        <v>890</v>
      </c>
      <c r="B876" s="74">
        <v>0</v>
      </c>
      <c r="C876" s="74">
        <v>6.0000000000000001E-3</v>
      </c>
    </row>
    <row r="877" spans="1:3" x14ac:dyDescent="0.25">
      <c r="A877" s="74">
        <v>891</v>
      </c>
      <c r="B877" s="74">
        <v>8.9999999999999993E-3</v>
      </c>
      <c r="C877" s="74">
        <v>0</v>
      </c>
    </row>
    <row r="878" spans="1:3" x14ac:dyDescent="0.25">
      <c r="A878" s="74">
        <v>892</v>
      </c>
      <c r="B878" s="74">
        <v>6.0000000000000001E-3</v>
      </c>
      <c r="C878" s="74">
        <v>8.0000000000000002E-3</v>
      </c>
    </row>
    <row r="879" spans="1:3" x14ac:dyDescent="0.25">
      <c r="A879" s="74">
        <v>893</v>
      </c>
      <c r="B879" s="74">
        <v>1.4999999999999999E-2</v>
      </c>
      <c r="C879" s="74">
        <v>1.9E-2</v>
      </c>
    </row>
    <row r="880" spans="1:3" x14ac:dyDescent="0.25">
      <c r="A880" s="74">
        <v>894</v>
      </c>
      <c r="B880" s="74">
        <v>1.7000000000000001E-2</v>
      </c>
      <c r="C880" s="74">
        <v>1.4999999999999999E-2</v>
      </c>
    </row>
    <row r="881" spans="1:3" x14ac:dyDescent="0.25">
      <c r="A881" s="74">
        <v>895</v>
      </c>
      <c r="B881" s="74">
        <v>1.2E-2</v>
      </c>
      <c r="C881" s="74">
        <v>1.4999999999999999E-2</v>
      </c>
    </row>
    <row r="882" spans="1:3" x14ac:dyDescent="0.25">
      <c r="A882" s="74">
        <v>896</v>
      </c>
      <c r="B882" s="74">
        <v>1.2999999999999999E-2</v>
      </c>
      <c r="C882" s="74">
        <v>2.1999999999999999E-2</v>
      </c>
    </row>
    <row r="883" spans="1:3" x14ac:dyDescent="0.25">
      <c r="A883" s="74">
        <v>897</v>
      </c>
      <c r="B883" s="74">
        <v>1.7000000000000001E-2</v>
      </c>
      <c r="C883" s="74">
        <v>2.5000000000000001E-2</v>
      </c>
    </row>
    <row r="884" spans="1:3" x14ac:dyDescent="0.25">
      <c r="A884" s="74">
        <v>898</v>
      </c>
      <c r="B884" s="74">
        <v>2.1000000000000001E-2</v>
      </c>
      <c r="C884" s="74">
        <v>1.9E-2</v>
      </c>
    </row>
    <row r="885" spans="1:3" x14ac:dyDescent="0.25">
      <c r="A885" s="74">
        <v>899</v>
      </c>
      <c r="B885" s="74">
        <v>0</v>
      </c>
      <c r="C885" s="74">
        <v>1.4999999999999999E-2</v>
      </c>
    </row>
    <row r="886" spans="1:3" x14ac:dyDescent="0.25">
      <c r="A886" s="74">
        <v>900</v>
      </c>
      <c r="B886" s="74">
        <v>0.21</v>
      </c>
      <c r="C886" s="74">
        <v>1.2E-2</v>
      </c>
    </row>
    <row r="887" spans="1:3" x14ac:dyDescent="0.25">
      <c r="A887" s="74">
        <v>901</v>
      </c>
      <c r="B887" s="74">
        <v>1.0999999999999999E-2</v>
      </c>
      <c r="C887" s="74">
        <v>0.01</v>
      </c>
    </row>
    <row r="888" spans="1:3" x14ac:dyDescent="0.25">
      <c r="A888" s="74">
        <v>902</v>
      </c>
      <c r="B888" s="74">
        <v>0</v>
      </c>
      <c r="C888" s="74">
        <v>1.2E-2</v>
      </c>
    </row>
    <row r="889" spans="1:3" x14ac:dyDescent="0.25">
      <c r="A889" s="74">
        <v>903</v>
      </c>
      <c r="B889" s="74">
        <v>0</v>
      </c>
      <c r="C889" s="74">
        <v>1.0999999999999999E-2</v>
      </c>
    </row>
    <row r="890" spans="1:3" x14ac:dyDescent="0.25">
      <c r="A890" s="74">
        <v>904</v>
      </c>
      <c r="B890" s="74">
        <v>8.0000000000000002E-3</v>
      </c>
      <c r="C890" s="74">
        <v>1.7999999999999999E-2</v>
      </c>
    </row>
    <row r="891" spans="1:3" x14ac:dyDescent="0.25">
      <c r="A891" s="74">
        <v>905</v>
      </c>
      <c r="B891" s="74">
        <v>0</v>
      </c>
      <c r="C891" s="74">
        <v>0</v>
      </c>
    </row>
    <row r="892" spans="1:3" x14ac:dyDescent="0.25">
      <c r="A892" s="74">
        <v>906</v>
      </c>
      <c r="B892" s="74">
        <v>0</v>
      </c>
      <c r="C892" s="74">
        <v>3.0000000000000001E-3</v>
      </c>
    </row>
    <row r="893" spans="1:3" x14ac:dyDescent="0.25">
      <c r="A893" s="74">
        <v>907</v>
      </c>
      <c r="B893" s="74">
        <v>8.9999999999999993E-3</v>
      </c>
      <c r="C893" s="74">
        <v>0.25</v>
      </c>
    </row>
    <row r="894" spans="1:3" x14ac:dyDescent="0.25">
      <c r="A894" s="74">
        <v>908</v>
      </c>
      <c r="B894" s="74">
        <v>3.6999999999999998E-2</v>
      </c>
      <c r="C894" s="74">
        <v>3.9E-2</v>
      </c>
    </row>
    <row r="895" spans="1:3" x14ac:dyDescent="0.25">
      <c r="A895" s="74">
        <v>909</v>
      </c>
      <c r="B895" s="74">
        <v>3.2000000000000001E-2</v>
      </c>
      <c r="C895" s="74">
        <v>3.4000000000000002E-2</v>
      </c>
    </row>
    <row r="896" spans="1:3" x14ac:dyDescent="0.25">
      <c r="A896" s="74">
        <v>910</v>
      </c>
      <c r="B896" s="74">
        <v>0.04</v>
      </c>
      <c r="C896" s="74">
        <v>0.03</v>
      </c>
    </row>
    <row r="897" spans="1:3" x14ac:dyDescent="0.25">
      <c r="A897" s="74">
        <v>911</v>
      </c>
      <c r="B897" s="74">
        <v>0.04</v>
      </c>
      <c r="C897" s="74">
        <v>3.1E-2</v>
      </c>
    </row>
    <row r="898" spans="1:3" x14ac:dyDescent="0.25">
      <c r="A898" s="74">
        <v>912</v>
      </c>
      <c r="B898" s="74">
        <v>4.3999999999999997E-2</v>
      </c>
      <c r="C898" s="74">
        <v>2.4E-2</v>
      </c>
    </row>
    <row r="899" spans="1:3" x14ac:dyDescent="0.25">
      <c r="A899" s="74">
        <v>913</v>
      </c>
      <c r="B899" s="74">
        <v>2.5999999999999999E-2</v>
      </c>
      <c r="C899" s="74">
        <v>0.02</v>
      </c>
    </row>
    <row r="900" spans="1:3" x14ac:dyDescent="0.25">
      <c r="A900" s="74">
        <v>914</v>
      </c>
      <c r="B900" s="74">
        <v>0.02</v>
      </c>
      <c r="C900" s="74">
        <v>1.6E-2</v>
      </c>
    </row>
    <row r="901" spans="1:3" x14ac:dyDescent="0.25">
      <c r="A901" s="74">
        <v>915</v>
      </c>
      <c r="B901" s="74">
        <v>1.4E-2</v>
      </c>
      <c r="C901" s="74">
        <v>1.7999999999999999E-2</v>
      </c>
    </row>
    <row r="902" spans="1:3" x14ac:dyDescent="0.25">
      <c r="A902" s="74">
        <v>916</v>
      </c>
      <c r="B902" s="74">
        <v>1.2E-2</v>
      </c>
      <c r="C902" s="74">
        <v>4.7E-2</v>
      </c>
    </row>
    <row r="903" spans="1:3" x14ac:dyDescent="0.25">
      <c r="A903" s="74">
        <v>917</v>
      </c>
      <c r="B903" s="74">
        <v>2.3E-2</v>
      </c>
      <c r="C903" s="74">
        <v>4.0000000000000001E-3</v>
      </c>
    </row>
    <row r="904" spans="1:3" x14ac:dyDescent="0.25">
      <c r="A904" s="74">
        <v>918</v>
      </c>
      <c r="B904" s="74">
        <v>0.30599999999999999</v>
      </c>
      <c r="C904" s="74">
        <v>9.2999999999999999E-2</v>
      </c>
    </row>
    <row r="905" spans="1:3" x14ac:dyDescent="0.25">
      <c r="A905" s="74">
        <v>919</v>
      </c>
      <c r="B905" s="74">
        <v>2.5000000000000001E-2</v>
      </c>
      <c r="C905" s="74">
        <v>1.6E-2</v>
      </c>
    </row>
    <row r="906" spans="1:3" x14ac:dyDescent="0.25">
      <c r="A906" s="74">
        <v>920</v>
      </c>
      <c r="B906" s="74">
        <v>2.4E-2</v>
      </c>
      <c r="C906" s="74">
        <v>1.0999999999999999E-2</v>
      </c>
    </row>
    <row r="907" spans="1:3" x14ac:dyDescent="0.25">
      <c r="A907" s="74">
        <v>921</v>
      </c>
      <c r="B907" s="74">
        <v>3.5000000000000003E-2</v>
      </c>
      <c r="C907" s="74">
        <v>2.1000000000000001E-2</v>
      </c>
    </row>
    <row r="908" spans="1:3" x14ac:dyDescent="0.25">
      <c r="A908" s="74">
        <v>922</v>
      </c>
      <c r="B908" s="74">
        <v>2.7E-2</v>
      </c>
      <c r="C908" s="74">
        <v>0.02</v>
      </c>
    </row>
    <row r="909" spans="1:3" x14ac:dyDescent="0.25">
      <c r="A909" s="74">
        <v>923</v>
      </c>
      <c r="B909" s="74">
        <v>1.2999999999999999E-2</v>
      </c>
      <c r="C909" s="74">
        <v>1.6E-2</v>
      </c>
    </row>
    <row r="910" spans="1:3" x14ac:dyDescent="0.25">
      <c r="A910" s="74">
        <v>924</v>
      </c>
      <c r="B910" s="74">
        <v>2.8000000000000001E-2</v>
      </c>
      <c r="C910" s="74">
        <v>2.1999999999999999E-2</v>
      </c>
    </row>
    <row r="911" spans="1:3" x14ac:dyDescent="0.25">
      <c r="A911" s="74">
        <v>925</v>
      </c>
      <c r="B911" s="74">
        <v>2.5000000000000001E-2</v>
      </c>
      <c r="C911" s="74">
        <v>8.9999999999999993E-3</v>
      </c>
    </row>
    <row r="912" spans="1:3" x14ac:dyDescent="0.25">
      <c r="A912" s="74">
        <v>926</v>
      </c>
      <c r="B912" s="74">
        <v>2.4E-2</v>
      </c>
      <c r="C912" s="74">
        <v>0</v>
      </c>
    </row>
    <row r="913" spans="1:3" x14ac:dyDescent="0.25">
      <c r="A913" s="74">
        <v>927</v>
      </c>
      <c r="B913" s="74">
        <v>0</v>
      </c>
      <c r="C913" s="74">
        <v>2.5000000000000001E-2</v>
      </c>
    </row>
    <row r="914" spans="1:3" x14ac:dyDescent="0.25">
      <c r="A914" s="74">
        <v>928</v>
      </c>
      <c r="B914" s="74">
        <v>2.4E-2</v>
      </c>
      <c r="C914" s="74">
        <v>1.4E-2</v>
      </c>
    </row>
    <row r="915" spans="1:3" x14ac:dyDescent="0.25">
      <c r="A915" s="74">
        <v>929</v>
      </c>
      <c r="B915" s="74">
        <v>3.1E-2</v>
      </c>
      <c r="C915" s="74">
        <v>7.3999999999999996E-2</v>
      </c>
    </row>
    <row r="916" spans="1:3" x14ac:dyDescent="0.25">
      <c r="A916" s="74">
        <v>930</v>
      </c>
      <c r="B916" s="74">
        <v>3.7999999999999999E-2</v>
      </c>
      <c r="C916" s="74">
        <v>7.5999999999999998E-2</v>
      </c>
    </row>
    <row r="917" spans="1:3" x14ac:dyDescent="0.25">
      <c r="A917" s="74">
        <v>931</v>
      </c>
      <c r="B917" s="74">
        <v>3.1E-2</v>
      </c>
      <c r="C917" s="74">
        <v>0.03</v>
      </c>
    </row>
    <row r="918" spans="1:3" x14ac:dyDescent="0.25">
      <c r="A918" s="74">
        <v>932</v>
      </c>
      <c r="B918" s="74">
        <v>0.03</v>
      </c>
      <c r="C918" s="74">
        <v>9.0999999999999998E-2</v>
      </c>
    </row>
    <row r="919" spans="1:3" x14ac:dyDescent="0.25">
      <c r="A919" s="74">
        <v>933</v>
      </c>
      <c r="B919" s="74">
        <v>2.3E-2</v>
      </c>
      <c r="C919" s="74">
        <v>4.4999999999999998E-2</v>
      </c>
    </row>
    <row r="920" spans="1:3" x14ac:dyDescent="0.25">
      <c r="A920" s="74">
        <v>934</v>
      </c>
      <c r="B920" s="74">
        <v>2.1999999999999999E-2</v>
      </c>
      <c r="C920" s="74">
        <v>0.13100000000000001</v>
      </c>
    </row>
    <row r="921" spans="1:3" x14ac:dyDescent="0.25">
      <c r="A921" s="74">
        <v>935</v>
      </c>
      <c r="B921" s="74">
        <v>2.7E-2</v>
      </c>
      <c r="C921" s="74">
        <v>7.0999999999999994E-2</v>
      </c>
    </row>
    <row r="922" spans="1:3" x14ac:dyDescent="0.25">
      <c r="A922" s="74">
        <v>936</v>
      </c>
      <c r="B922" s="74">
        <v>3.5999999999999997E-2</v>
      </c>
      <c r="C922" s="74">
        <v>0.36599999999999999</v>
      </c>
    </row>
    <row r="923" spans="1:3" x14ac:dyDescent="0.25">
      <c r="A923" s="74">
        <v>937</v>
      </c>
      <c r="B923" s="74">
        <v>2.9000000000000001E-2</v>
      </c>
      <c r="C923" s="74">
        <v>3.5999999999999997E-2</v>
      </c>
    </row>
    <row r="924" spans="1:3" x14ac:dyDescent="0.25">
      <c r="A924" s="74">
        <v>938</v>
      </c>
      <c r="B924" s="74">
        <v>2.5000000000000001E-2</v>
      </c>
      <c r="C924" s="74">
        <v>3.6999999999999998E-2</v>
      </c>
    </row>
    <row r="925" spans="1:3" x14ac:dyDescent="0.25">
      <c r="A925" s="74">
        <v>939</v>
      </c>
      <c r="B925" s="74">
        <v>2.1999999999999999E-2</v>
      </c>
      <c r="C925" s="74">
        <v>0.05</v>
      </c>
    </row>
    <row r="926" spans="1:3" x14ac:dyDescent="0.25">
      <c r="A926" s="74">
        <v>940</v>
      </c>
      <c r="B926" s="74">
        <v>6.3E-2</v>
      </c>
      <c r="C926" s="74">
        <v>5.5E-2</v>
      </c>
    </row>
    <row r="927" spans="1:3" x14ac:dyDescent="0.25">
      <c r="A927" s="74">
        <v>941</v>
      </c>
      <c r="B927" s="74">
        <v>3.2000000000000001E-2</v>
      </c>
      <c r="C927" s="74">
        <v>6.2E-2</v>
      </c>
    </row>
    <row r="928" spans="1:3" x14ac:dyDescent="0.25">
      <c r="A928" s="74">
        <v>942</v>
      </c>
      <c r="B928" s="74">
        <v>3.3000000000000002E-2</v>
      </c>
      <c r="C928" s="74">
        <v>6.0999999999999999E-2</v>
      </c>
    </row>
    <row r="929" spans="1:3" x14ac:dyDescent="0.25">
      <c r="A929" s="74">
        <v>943</v>
      </c>
      <c r="B929" s="74">
        <v>2.3E-2</v>
      </c>
      <c r="C929" s="74">
        <v>4.9000000000000002E-2</v>
      </c>
    </row>
    <row r="930" spans="1:3" x14ac:dyDescent="0.25">
      <c r="A930" s="74">
        <v>944</v>
      </c>
      <c r="B930" s="74">
        <v>3.5999999999999997E-2</v>
      </c>
      <c r="C930" s="74">
        <v>4.3999999999999997E-2</v>
      </c>
    </row>
    <row r="931" spans="1:3" x14ac:dyDescent="0.25">
      <c r="A931" s="74">
        <v>945</v>
      </c>
      <c r="B931" s="74">
        <v>0.03</v>
      </c>
      <c r="C931" s="74">
        <v>0.21</v>
      </c>
    </row>
    <row r="932" spans="1:3" x14ac:dyDescent="0.25">
      <c r="A932" s="74">
        <v>946</v>
      </c>
      <c r="B932" s="74">
        <v>8.0000000000000002E-3</v>
      </c>
      <c r="C932" s="74">
        <v>0</v>
      </c>
    </row>
    <row r="933" spans="1:3" x14ac:dyDescent="0.25">
      <c r="A933" s="74">
        <v>947</v>
      </c>
      <c r="B933" s="74">
        <v>0.01</v>
      </c>
      <c r="C933" s="74">
        <v>1.4999999999999999E-2</v>
      </c>
    </row>
    <row r="934" spans="1:3" x14ac:dyDescent="0.25">
      <c r="A934" s="74">
        <v>948</v>
      </c>
      <c r="B934" s="74">
        <v>1.0999999999999999E-2</v>
      </c>
      <c r="C934" s="74">
        <v>8.9999999999999993E-3</v>
      </c>
    </row>
    <row r="935" spans="1:3" x14ac:dyDescent="0.25">
      <c r="A935" s="74">
        <v>949</v>
      </c>
      <c r="B935" s="74">
        <v>1.2999999999999999E-2</v>
      </c>
      <c r="C935" s="74">
        <v>8.0000000000000002E-3</v>
      </c>
    </row>
    <row r="936" spans="1:3" x14ac:dyDescent="0.25">
      <c r="A936" s="74">
        <v>950</v>
      </c>
      <c r="B936" s="74">
        <v>1.2999999999999999E-2</v>
      </c>
      <c r="C936" s="74">
        <v>1.2E-2</v>
      </c>
    </row>
    <row r="937" spans="1:3" x14ac:dyDescent="0.25">
      <c r="A937" s="74">
        <v>951</v>
      </c>
      <c r="B937" s="74">
        <v>5.0000000000000001E-3</v>
      </c>
      <c r="C937" s="74">
        <v>1.4E-2</v>
      </c>
    </row>
    <row r="938" spans="1:3" x14ac:dyDescent="0.25">
      <c r="A938" s="74">
        <v>952</v>
      </c>
      <c r="B938" s="74">
        <v>8.9999999999999993E-3</v>
      </c>
      <c r="C938" s="74">
        <v>0.01</v>
      </c>
    </row>
    <row r="939" spans="1:3" x14ac:dyDescent="0.25">
      <c r="A939" s="74">
        <v>953</v>
      </c>
      <c r="B939" s="74">
        <v>0</v>
      </c>
      <c r="C939" s="74">
        <v>1.2E-2</v>
      </c>
    </row>
    <row r="940" spans="1:3" x14ac:dyDescent="0.25">
      <c r="A940" s="74">
        <v>954</v>
      </c>
      <c r="B940" s="74">
        <v>8.9999999999999993E-3</v>
      </c>
      <c r="C940" s="74">
        <v>1.7000000000000001E-2</v>
      </c>
    </row>
    <row r="941" spans="1:3" x14ac:dyDescent="0.25">
      <c r="A941" s="74">
        <v>955</v>
      </c>
      <c r="B941" s="74">
        <v>0.01</v>
      </c>
      <c r="C941" s="74">
        <v>2.4E-2</v>
      </c>
    </row>
    <row r="942" spans="1:3" x14ac:dyDescent="0.25">
      <c r="A942" s="74">
        <v>956</v>
      </c>
      <c r="B942" s="74">
        <v>1.2999999999999999E-2</v>
      </c>
      <c r="C942" s="74">
        <v>2.3E-2</v>
      </c>
    </row>
    <row r="943" spans="1:3" x14ac:dyDescent="0.25">
      <c r="A943" s="74">
        <v>957</v>
      </c>
      <c r="B943" s="74">
        <v>0</v>
      </c>
      <c r="C943" s="74">
        <v>4.2000000000000003E-2</v>
      </c>
    </row>
    <row r="944" spans="1:3" x14ac:dyDescent="0.25">
      <c r="A944" s="74">
        <v>958</v>
      </c>
      <c r="B944" s="74">
        <v>1.0999999999999999E-2</v>
      </c>
      <c r="C944" s="74">
        <v>2.7E-2</v>
      </c>
    </row>
    <row r="945" spans="1:3" x14ac:dyDescent="0.25">
      <c r="A945" s="74">
        <v>959</v>
      </c>
      <c r="B945" s="74">
        <v>4.0000000000000001E-3</v>
      </c>
      <c r="C945" s="74">
        <v>6.0000000000000001E-3</v>
      </c>
    </row>
    <row r="946" spans="1:3" x14ac:dyDescent="0.25">
      <c r="A946" s="74">
        <v>960</v>
      </c>
      <c r="B946" s="74">
        <v>3.5000000000000003E-2</v>
      </c>
      <c r="C946" s="74">
        <v>8.7999999999999995E-2</v>
      </c>
    </row>
    <row r="947" spans="1:3" x14ac:dyDescent="0.25">
      <c r="A947" s="74">
        <v>961</v>
      </c>
      <c r="B947" s="74">
        <v>0.03</v>
      </c>
      <c r="C947" s="74">
        <v>3.6999999999999998E-2</v>
      </c>
    </row>
    <row r="948" spans="1:3" x14ac:dyDescent="0.25">
      <c r="A948" s="74">
        <v>962</v>
      </c>
      <c r="B948" s="74">
        <v>3.2000000000000001E-2</v>
      </c>
      <c r="C948" s="74">
        <v>7.0999999999999994E-2</v>
      </c>
    </row>
    <row r="949" spans="1:3" x14ac:dyDescent="0.25">
      <c r="A949" s="74">
        <v>963</v>
      </c>
      <c r="B949" s="74">
        <v>3.5000000000000003E-2</v>
      </c>
      <c r="C949" s="74">
        <v>0.253</v>
      </c>
    </row>
    <row r="950" spans="1:3" x14ac:dyDescent="0.25">
      <c r="A950" s="74">
        <v>964</v>
      </c>
      <c r="B950" s="74">
        <v>3.2000000000000001E-2</v>
      </c>
      <c r="C950" s="74">
        <v>0.19800000000000001</v>
      </c>
    </row>
    <row r="951" spans="1:3" x14ac:dyDescent="0.25">
      <c r="A951" s="74">
        <v>965</v>
      </c>
      <c r="B951" s="74">
        <v>5.0999999999999997E-2</v>
      </c>
      <c r="C951" s="74">
        <v>9.4E-2</v>
      </c>
    </row>
    <row r="952" spans="1:3" x14ac:dyDescent="0.25">
      <c r="A952" s="74">
        <v>966</v>
      </c>
      <c r="B952" s="74">
        <v>2.9000000000000001E-2</v>
      </c>
      <c r="C952" s="74">
        <v>0.13</v>
      </c>
    </row>
    <row r="953" spans="1:3" x14ac:dyDescent="0.25">
      <c r="A953" s="74">
        <v>967</v>
      </c>
      <c r="B953" s="74">
        <v>2.8000000000000001E-2</v>
      </c>
      <c r="C953" s="74">
        <v>0.7</v>
      </c>
    </row>
    <row r="954" spans="1:3" x14ac:dyDescent="0.25">
      <c r="A954" s="74">
        <v>968</v>
      </c>
      <c r="B954" s="74">
        <v>0.09</v>
      </c>
      <c r="C954" s="74">
        <v>0.16300000000000001</v>
      </c>
    </row>
    <row r="955" spans="1:3" x14ac:dyDescent="0.25">
      <c r="A955" s="74">
        <v>969</v>
      </c>
      <c r="B955" s="74">
        <v>4.9000000000000002E-2</v>
      </c>
      <c r="C955" s="74">
        <v>0.23400000000000001</v>
      </c>
    </row>
    <row r="956" spans="1:3" x14ac:dyDescent="0.25">
      <c r="A956" s="74">
        <v>970</v>
      </c>
      <c r="B956" s="74">
        <v>4.1000000000000002E-2</v>
      </c>
      <c r="C956" s="74">
        <v>0.26800000000000002</v>
      </c>
    </row>
    <row r="957" spans="1:3" x14ac:dyDescent="0.25">
      <c r="A957" s="74">
        <v>971</v>
      </c>
      <c r="B957" s="74">
        <v>4.3999999999999997E-2</v>
      </c>
      <c r="C957" s="74">
        <v>0.104</v>
      </c>
    </row>
    <row r="958" spans="1:3" x14ac:dyDescent="0.25">
      <c r="A958" s="74">
        <v>972</v>
      </c>
      <c r="B958" s="74">
        <v>4.9000000000000002E-2</v>
      </c>
      <c r="C958" s="74">
        <v>0.39700000000000002</v>
      </c>
    </row>
    <row r="959" spans="1:3" x14ac:dyDescent="0.25">
      <c r="A959" s="74">
        <v>973</v>
      </c>
      <c r="B959" s="74">
        <v>3.5000000000000003E-2</v>
      </c>
      <c r="C959" s="74">
        <v>0.16400000000000001</v>
      </c>
    </row>
    <row r="960" spans="1:3" x14ac:dyDescent="0.25">
      <c r="A960" s="74">
        <v>974</v>
      </c>
      <c r="B960" s="74">
        <v>4.1000000000000002E-2</v>
      </c>
      <c r="C960" s="74">
        <v>0.11700000000000001</v>
      </c>
    </row>
    <row r="961" spans="1:3" x14ac:dyDescent="0.25">
      <c r="A961" s="74">
        <v>975</v>
      </c>
      <c r="B961" s="74">
        <v>0.08</v>
      </c>
      <c r="C961" s="74">
        <v>0.9</v>
      </c>
    </row>
    <row r="962" spans="1:3" x14ac:dyDescent="0.25">
      <c r="A962" s="74">
        <v>976</v>
      </c>
      <c r="B962" s="74">
        <v>1.2E-2</v>
      </c>
      <c r="C962" s="74">
        <v>1.7000000000000001E-2</v>
      </c>
    </row>
    <row r="963" spans="1:3" x14ac:dyDescent="0.25">
      <c r="A963" s="74">
        <v>977</v>
      </c>
      <c r="B963" s="74">
        <v>6.0000000000000001E-3</v>
      </c>
      <c r="C963" s="74">
        <v>4.4999999999999998E-2</v>
      </c>
    </row>
    <row r="964" spans="1:3" x14ac:dyDescent="0.25">
      <c r="A964" s="74">
        <v>978</v>
      </c>
      <c r="B964" s="74">
        <v>0</v>
      </c>
      <c r="C964" s="74">
        <v>2.5000000000000001E-2</v>
      </c>
    </row>
    <row r="965" spans="1:3" x14ac:dyDescent="0.25">
      <c r="A965" s="74">
        <v>979</v>
      </c>
      <c r="B965" s="74">
        <v>1.2E-2</v>
      </c>
      <c r="C965" s="74">
        <v>5.2999999999999999E-2</v>
      </c>
    </row>
    <row r="966" spans="1:3" x14ac:dyDescent="0.25">
      <c r="A966" s="74">
        <v>980</v>
      </c>
      <c r="B966" s="74">
        <v>0.114</v>
      </c>
      <c r="C966" s="74">
        <v>8.9999999999999993E-3</v>
      </c>
    </row>
    <row r="967" spans="1:3" x14ac:dyDescent="0.25">
      <c r="A967" s="74">
        <v>981</v>
      </c>
      <c r="B967" s="74">
        <v>0</v>
      </c>
      <c r="C967" s="74">
        <v>0</v>
      </c>
    </row>
    <row r="968" spans="1:3" x14ac:dyDescent="0.25">
      <c r="A968" s="74">
        <v>982</v>
      </c>
      <c r="B968" s="74">
        <v>3.0000000000000001E-3</v>
      </c>
      <c r="C968" s="74">
        <v>0</v>
      </c>
    </row>
    <row r="969" spans="1:3" x14ac:dyDescent="0.25">
      <c r="A969" s="74">
        <v>983</v>
      </c>
      <c r="B969" s="74">
        <v>3.0000000000000001E-3</v>
      </c>
      <c r="C969" s="74">
        <v>0</v>
      </c>
    </row>
    <row r="970" spans="1:3" x14ac:dyDescent="0.25">
      <c r="A970" s="74">
        <v>984</v>
      </c>
      <c r="B970" s="74">
        <v>0</v>
      </c>
      <c r="C970" s="74">
        <v>2.4E-2</v>
      </c>
    </row>
    <row r="971" spans="1:3" x14ac:dyDescent="0.25">
      <c r="A971" s="74">
        <v>985</v>
      </c>
      <c r="B971" s="74">
        <v>4.0000000000000001E-3</v>
      </c>
      <c r="C971" s="74">
        <v>0</v>
      </c>
    </row>
    <row r="972" spans="1:3" x14ac:dyDescent="0.25">
      <c r="A972" s="74">
        <v>986</v>
      </c>
      <c r="B972" s="74">
        <v>1.7999999999999999E-2</v>
      </c>
      <c r="C972" s="74">
        <v>6.5000000000000002E-2</v>
      </c>
    </row>
    <row r="973" spans="1:3" x14ac:dyDescent="0.25">
      <c r="A973" s="74">
        <v>987</v>
      </c>
      <c r="B973" s="74">
        <v>4.3999999999999997E-2</v>
      </c>
      <c r="C973" s="74">
        <v>4.1000000000000002E-2</v>
      </c>
    </row>
    <row r="974" spans="1:3" x14ac:dyDescent="0.25">
      <c r="A974" s="74">
        <v>988</v>
      </c>
      <c r="B974" s="74">
        <v>0.01</v>
      </c>
      <c r="C974" s="74">
        <v>8.9999999999999993E-3</v>
      </c>
    </row>
    <row r="975" spans="1:3" x14ac:dyDescent="0.25">
      <c r="A975" s="74">
        <v>989</v>
      </c>
      <c r="B975" s="74">
        <v>8.6999999999999994E-2</v>
      </c>
      <c r="C975" s="74">
        <v>3.5000000000000003E-2</v>
      </c>
    </row>
    <row r="976" spans="1:3" x14ac:dyDescent="0.25">
      <c r="A976" s="74">
        <v>990</v>
      </c>
      <c r="B976" s="74">
        <v>0</v>
      </c>
      <c r="C976" s="74">
        <v>3.6999999999999998E-2</v>
      </c>
    </row>
    <row r="977" spans="1:3" x14ac:dyDescent="0.25">
      <c r="A977" s="74">
        <v>991</v>
      </c>
      <c r="B977" s="74">
        <v>9.5000000000000001E-2</v>
      </c>
      <c r="C977" s="74">
        <v>0.18099999999999999</v>
      </c>
    </row>
    <row r="978" spans="1:3" x14ac:dyDescent="0.25">
      <c r="A978" s="74">
        <v>992</v>
      </c>
      <c r="B978" s="74">
        <v>0.251</v>
      </c>
      <c r="C978" s="74">
        <v>0.221</v>
      </c>
    </row>
    <row r="979" spans="1:3" x14ac:dyDescent="0.25">
      <c r="A979" s="74">
        <v>993</v>
      </c>
      <c r="B979" s="74">
        <v>0.16500000000000001</v>
      </c>
      <c r="C979" s="74">
        <v>0.32</v>
      </c>
    </row>
    <row r="980" spans="1:3" x14ac:dyDescent="0.25">
      <c r="A980" s="74">
        <v>994</v>
      </c>
      <c r="B980" s="74">
        <v>0.106</v>
      </c>
      <c r="C980" s="74">
        <v>0.16400000000000001</v>
      </c>
    </row>
    <row r="981" spans="1:3" x14ac:dyDescent="0.25">
      <c r="A981" s="74">
        <v>995</v>
      </c>
      <c r="B981" s="74">
        <v>1.4E-2</v>
      </c>
      <c r="C981" s="74">
        <v>0.107</v>
      </c>
    </row>
    <row r="982" spans="1:3" x14ac:dyDescent="0.25">
      <c r="A982" s="74">
        <v>996</v>
      </c>
      <c r="B982" s="74">
        <v>1.4E-2</v>
      </c>
      <c r="C982" s="74">
        <v>0.9</v>
      </c>
    </row>
    <row r="983" spans="1:3" x14ac:dyDescent="0.25">
      <c r="A983" s="74">
        <v>997</v>
      </c>
      <c r="B983" s="74">
        <v>2.7E-2</v>
      </c>
      <c r="C983" s="74">
        <v>1.0999999999999999E-2</v>
      </c>
    </row>
    <row r="984" spans="1:3" x14ac:dyDescent="0.25">
      <c r="A984" s="74">
        <v>998</v>
      </c>
      <c r="B984" s="74">
        <v>2.5000000000000001E-2</v>
      </c>
      <c r="C984" s="74">
        <v>3.5999999999999997E-2</v>
      </c>
    </row>
    <row r="985" spans="1:3" x14ac:dyDescent="0.25">
      <c r="A985" s="74">
        <v>999</v>
      </c>
      <c r="B985" s="74">
        <v>0.04</v>
      </c>
      <c r="C985" s="74">
        <v>2.9000000000000001E-2</v>
      </c>
    </row>
    <row r="986" spans="1:3" x14ac:dyDescent="0.25">
      <c r="A986" s="74">
        <v>1000</v>
      </c>
      <c r="B986" s="74">
        <v>1.9E-2</v>
      </c>
      <c r="C986" s="74">
        <v>0</v>
      </c>
    </row>
    <row r="987" spans="1:3" x14ac:dyDescent="0.25">
      <c r="A987" s="74">
        <v>1001</v>
      </c>
      <c r="B987" s="74">
        <v>1.4E-2</v>
      </c>
      <c r="C987" s="74">
        <v>1E-3</v>
      </c>
    </row>
    <row r="988" spans="1:3" x14ac:dyDescent="0.25">
      <c r="A988" s="74">
        <v>1002</v>
      </c>
      <c r="B988" s="74">
        <v>1.2E-2</v>
      </c>
      <c r="C988" s="74">
        <v>1.2E-2</v>
      </c>
    </row>
    <row r="989" spans="1:3" x14ac:dyDescent="0.25">
      <c r="A989" s="74">
        <v>1003</v>
      </c>
      <c r="B989" s="74">
        <v>2.1999999999999999E-2</v>
      </c>
      <c r="C989" s="74">
        <v>7.0000000000000001E-3</v>
      </c>
    </row>
    <row r="990" spans="1:3" x14ac:dyDescent="0.25">
      <c r="A990" s="74">
        <v>1004</v>
      </c>
      <c r="B990" s="74">
        <v>1.0999999999999999E-2</v>
      </c>
      <c r="C990" s="74">
        <v>0</v>
      </c>
    </row>
    <row r="991" spans="1:3" x14ac:dyDescent="0.25">
      <c r="A991" s="74">
        <v>1005</v>
      </c>
      <c r="B991" s="74">
        <v>8.0000000000000002E-3</v>
      </c>
      <c r="C991" s="74">
        <v>7.0000000000000001E-3</v>
      </c>
    </row>
    <row r="992" spans="1:3" x14ac:dyDescent="0.25">
      <c r="A992" s="74">
        <v>1006</v>
      </c>
      <c r="B992" s="74">
        <v>6.0000000000000001E-3</v>
      </c>
      <c r="C992" s="74">
        <v>0</v>
      </c>
    </row>
    <row r="993" spans="1:3" x14ac:dyDescent="0.25">
      <c r="A993" s="74">
        <v>1007</v>
      </c>
      <c r="B993" s="74">
        <v>8.9999999999999993E-3</v>
      </c>
      <c r="C993" s="74">
        <v>2E-3</v>
      </c>
    </row>
    <row r="994" spans="1:3" x14ac:dyDescent="0.25">
      <c r="A994" s="74">
        <v>1008</v>
      </c>
      <c r="B994" s="74">
        <v>8.0000000000000002E-3</v>
      </c>
      <c r="C994" s="74">
        <v>1.2999999999999999E-2</v>
      </c>
    </row>
    <row r="995" spans="1:3" x14ac:dyDescent="0.25">
      <c r="A995" s="74">
        <v>1009</v>
      </c>
      <c r="B995" s="74">
        <v>7.0000000000000001E-3</v>
      </c>
      <c r="C995" s="74">
        <v>4.0000000000000001E-3</v>
      </c>
    </row>
    <row r="996" spans="1:3" x14ac:dyDescent="0.25">
      <c r="A996" s="74">
        <v>1010</v>
      </c>
      <c r="B996" s="74">
        <v>1.2E-2</v>
      </c>
      <c r="C996" s="74">
        <v>3.0000000000000001E-3</v>
      </c>
    </row>
    <row r="997" spans="1:3" x14ac:dyDescent="0.25">
      <c r="A997" s="74">
        <v>1011</v>
      </c>
      <c r="B997" s="74">
        <v>1.2999999999999999E-2</v>
      </c>
      <c r="C997" s="74">
        <v>2E-3</v>
      </c>
    </row>
    <row r="998" spans="1:3" x14ac:dyDescent="0.25">
      <c r="A998" s="74">
        <v>1012</v>
      </c>
      <c r="B998" s="74">
        <v>1.4999999999999999E-2</v>
      </c>
      <c r="C998" s="74">
        <v>0.35</v>
      </c>
    </row>
    <row r="999" spans="1:3" x14ac:dyDescent="0.25">
      <c r="A999" s="74">
        <v>1013</v>
      </c>
      <c r="B999" s="74">
        <v>2.1000000000000001E-2</v>
      </c>
      <c r="C999" s="74">
        <v>1.0999999999999999E-2</v>
      </c>
    </row>
    <row r="1000" spans="1:3" x14ac:dyDescent="0.25">
      <c r="A1000" s="74">
        <v>1014</v>
      </c>
      <c r="B1000" s="74">
        <v>1.7999999999999999E-2</v>
      </c>
      <c r="C1000" s="74">
        <v>2E-3</v>
      </c>
    </row>
    <row r="1001" spans="1:3" x14ac:dyDescent="0.25">
      <c r="A1001" s="74">
        <v>1015</v>
      </c>
      <c r="B1001" s="74">
        <v>1.4E-2</v>
      </c>
      <c r="C1001" s="74">
        <v>7.0000000000000001E-3</v>
      </c>
    </row>
    <row r="1002" spans="1:3" x14ac:dyDescent="0.25">
      <c r="A1002" s="74">
        <v>1016</v>
      </c>
      <c r="B1002" s="74">
        <v>1.4999999999999999E-2</v>
      </c>
      <c r="C1002" s="74">
        <v>0</v>
      </c>
    </row>
    <row r="1003" spans="1:3" x14ac:dyDescent="0.25">
      <c r="A1003" s="74">
        <v>1017</v>
      </c>
      <c r="B1003" s="74">
        <v>0.02</v>
      </c>
      <c r="C1003" s="74">
        <v>6.0000000000000001E-3</v>
      </c>
    </row>
    <row r="1004" spans="1:3" x14ac:dyDescent="0.25">
      <c r="A1004" s="74">
        <v>1018</v>
      </c>
      <c r="B1004" s="74">
        <v>2.5999999999999999E-2</v>
      </c>
      <c r="C1004" s="74">
        <v>3.0000000000000001E-3</v>
      </c>
    </row>
    <row r="1005" spans="1:3" x14ac:dyDescent="0.25">
      <c r="A1005" s="74">
        <v>1019</v>
      </c>
      <c r="B1005" s="74">
        <v>1.9E-2</v>
      </c>
      <c r="C1005" s="74">
        <v>1.6E-2</v>
      </c>
    </row>
    <row r="1006" spans="1:3" x14ac:dyDescent="0.25">
      <c r="A1006" s="74">
        <v>1020</v>
      </c>
      <c r="B1006" s="74">
        <v>4.3999999999999997E-2</v>
      </c>
      <c r="C1006" s="74">
        <v>4.0000000000000001E-3</v>
      </c>
    </row>
    <row r="1007" spans="1:3" x14ac:dyDescent="0.25">
      <c r="A1007" s="74">
        <v>1021</v>
      </c>
      <c r="B1007" s="74">
        <v>3.5000000000000003E-2</v>
      </c>
      <c r="C1007" s="74">
        <v>0.06</v>
      </c>
    </row>
    <row r="1008" spans="1:3" x14ac:dyDescent="0.25">
      <c r="A1008" s="74">
        <v>1022</v>
      </c>
      <c r="B1008" s="74">
        <v>8.9999999999999993E-3</v>
      </c>
      <c r="C1008" s="74">
        <v>3.0000000000000001E-3</v>
      </c>
    </row>
    <row r="1009" spans="1:3" x14ac:dyDescent="0.25">
      <c r="A1009" s="74">
        <v>1023</v>
      </c>
      <c r="B1009" s="74">
        <v>1.0999999999999999E-2</v>
      </c>
      <c r="C1009" s="74">
        <v>2E-3</v>
      </c>
    </row>
    <row r="1010" spans="1:3" x14ac:dyDescent="0.25">
      <c r="A1010" s="74">
        <v>1024</v>
      </c>
      <c r="B1010" s="74">
        <v>7.9000000000000001E-2</v>
      </c>
      <c r="C1010" s="74">
        <v>0</v>
      </c>
    </row>
    <row r="1011" spans="1:3" x14ac:dyDescent="0.25">
      <c r="A1011" s="74">
        <v>1025</v>
      </c>
      <c r="B1011" s="74">
        <v>6.0000000000000001E-3</v>
      </c>
      <c r="C1011" s="74">
        <v>4.0000000000000001E-3</v>
      </c>
    </row>
    <row r="1012" spans="1:3" x14ac:dyDescent="0.25">
      <c r="A1012" s="74">
        <v>1026</v>
      </c>
      <c r="B1012" s="74">
        <v>1.0999999999999999E-2</v>
      </c>
      <c r="C1012" s="74">
        <v>4.0000000000000001E-3</v>
      </c>
    </row>
    <row r="1013" spans="1:3" x14ac:dyDescent="0.25">
      <c r="A1013" s="74">
        <v>1027</v>
      </c>
      <c r="B1013" s="74">
        <v>8.0000000000000002E-3</v>
      </c>
      <c r="C1013" s="74">
        <v>8.0000000000000002E-3</v>
      </c>
    </row>
    <row r="1014" spans="1:3" x14ac:dyDescent="0.25">
      <c r="A1014" s="74">
        <v>1028</v>
      </c>
      <c r="B1014" s="74">
        <v>1.2E-2</v>
      </c>
      <c r="C1014" s="74">
        <v>3.0000000000000001E-3</v>
      </c>
    </row>
    <row r="1015" spans="1:3" x14ac:dyDescent="0.25">
      <c r="A1015" s="74">
        <v>1029</v>
      </c>
      <c r="B1015" s="74">
        <v>7.0000000000000001E-3</v>
      </c>
      <c r="C1015" s="74">
        <v>0</v>
      </c>
    </row>
    <row r="1016" spans="1:3" x14ac:dyDescent="0.25">
      <c r="A1016" s="74">
        <v>1030</v>
      </c>
      <c r="B1016" s="74">
        <v>0</v>
      </c>
      <c r="C1016" s="74">
        <v>1.7999999999999999E-2</v>
      </c>
    </row>
    <row r="1017" spans="1:3" x14ac:dyDescent="0.25">
      <c r="A1017" s="74">
        <v>1031</v>
      </c>
      <c r="B1017" s="74">
        <v>8.0000000000000002E-3</v>
      </c>
      <c r="C1017" s="74">
        <v>3.0000000000000001E-3</v>
      </c>
    </row>
    <row r="1018" spans="1:3" x14ac:dyDescent="0.25">
      <c r="A1018" s="74">
        <v>1032</v>
      </c>
      <c r="B1018" s="74">
        <v>7.0000000000000001E-3</v>
      </c>
      <c r="C1018" s="74">
        <v>1.0999999999999999E-2</v>
      </c>
    </row>
    <row r="1019" spans="1:3" x14ac:dyDescent="0.25">
      <c r="A1019" s="74">
        <v>1033</v>
      </c>
      <c r="B1019" s="74">
        <v>5.0000000000000001E-3</v>
      </c>
      <c r="C1019" s="74">
        <v>5.0000000000000001E-3</v>
      </c>
    </row>
    <row r="1020" spans="1:3" x14ac:dyDescent="0.25">
      <c r="A1020" s="74">
        <v>1034</v>
      </c>
      <c r="B1020" s="74">
        <v>1.4E-2</v>
      </c>
      <c r="C1020" s="74">
        <v>7.0000000000000001E-3</v>
      </c>
    </row>
    <row r="1021" spans="1:3" x14ac:dyDescent="0.25">
      <c r="A1021" s="74">
        <v>1035</v>
      </c>
      <c r="B1021" s="74">
        <v>8.9999999999999993E-3</v>
      </c>
      <c r="C1021" s="74">
        <v>8.9999999999999993E-3</v>
      </c>
    </row>
    <row r="1022" spans="1:3" x14ac:dyDescent="0.25">
      <c r="A1022" s="74">
        <v>1036</v>
      </c>
      <c r="B1022" s="74">
        <v>0.505</v>
      </c>
      <c r="C1022" s="74">
        <v>0.221</v>
      </c>
    </row>
    <row r="1023" spans="1:3" x14ac:dyDescent="0.25">
      <c r="A1023" s="74">
        <v>1037</v>
      </c>
      <c r="B1023" s="74">
        <v>0</v>
      </c>
      <c r="C1023" s="74">
        <v>0.9</v>
      </c>
    </row>
    <row r="1024" spans="1:3" x14ac:dyDescent="0.25">
      <c r="A1024" s="74">
        <v>1038</v>
      </c>
      <c r="B1024" s="74">
        <v>0</v>
      </c>
      <c r="C1024" s="74">
        <v>0</v>
      </c>
    </row>
    <row r="1025" spans="1:3" x14ac:dyDescent="0.25">
      <c r="A1025" s="74">
        <v>1039</v>
      </c>
      <c r="B1025" s="74">
        <v>8.9999999999999993E-3</v>
      </c>
      <c r="C1025" s="74">
        <v>1.4999999999999999E-2</v>
      </c>
    </row>
    <row r="1026" spans="1:3" x14ac:dyDescent="0.25">
      <c r="A1026" s="74">
        <v>1040</v>
      </c>
      <c r="B1026" s="74">
        <v>0</v>
      </c>
      <c r="C1026" s="74">
        <v>1.0999999999999999E-2</v>
      </c>
    </row>
    <row r="1027" spans="1:3" x14ac:dyDescent="0.25">
      <c r="A1027" s="74">
        <v>1041</v>
      </c>
      <c r="B1027" s="74">
        <v>8.0000000000000002E-3</v>
      </c>
      <c r="C1027" s="74">
        <v>3.4000000000000002E-2</v>
      </c>
    </row>
    <row r="1028" spans="1:3" x14ac:dyDescent="0.25">
      <c r="A1028" s="74">
        <v>1042</v>
      </c>
      <c r="B1028" s="74">
        <v>0</v>
      </c>
      <c r="C1028" s="74">
        <v>3.6999999999999998E-2</v>
      </c>
    </row>
    <row r="1029" spans="1:3" x14ac:dyDescent="0.25">
      <c r="A1029" s="74">
        <v>1043</v>
      </c>
      <c r="B1029" s="74">
        <v>5.0000000000000001E-3</v>
      </c>
      <c r="C1029" s="74">
        <v>0.01</v>
      </c>
    </row>
    <row r="1030" spans="1:3" x14ac:dyDescent="0.25">
      <c r="A1030" s="74">
        <v>1044</v>
      </c>
      <c r="B1030" s="74">
        <v>3.1E-2</v>
      </c>
      <c r="C1030" s="74">
        <v>0.27</v>
      </c>
    </row>
    <row r="1031" spans="1:3" x14ac:dyDescent="0.25">
      <c r="A1031" s="74">
        <v>1045</v>
      </c>
      <c r="B1031" s="74">
        <v>0.156</v>
      </c>
      <c r="C1031" s="74">
        <v>0</v>
      </c>
    </row>
    <row r="1032" spans="1:3" x14ac:dyDescent="0.25">
      <c r="A1032" s="74">
        <v>1046</v>
      </c>
      <c r="B1032" s="74">
        <v>0.01</v>
      </c>
      <c r="C1032" s="74">
        <v>5.0000000000000001E-3</v>
      </c>
    </row>
    <row r="1033" spans="1:3" x14ac:dyDescent="0.25">
      <c r="A1033" s="74">
        <v>1047</v>
      </c>
      <c r="B1033" s="74">
        <v>1.4999999999999999E-2</v>
      </c>
      <c r="C1033" s="74">
        <v>2E-3</v>
      </c>
    </row>
    <row r="1034" spans="1:3" x14ac:dyDescent="0.25">
      <c r="A1034" s="74">
        <v>1048</v>
      </c>
      <c r="B1034" s="74">
        <v>0.02</v>
      </c>
      <c r="C1034" s="74">
        <v>1E-3</v>
      </c>
    </row>
    <row r="1035" spans="1:3" x14ac:dyDescent="0.25">
      <c r="A1035" s="74">
        <v>1049</v>
      </c>
      <c r="B1035" s="74">
        <v>1.2999999999999999E-2</v>
      </c>
      <c r="C1035" s="74">
        <v>0</v>
      </c>
    </row>
    <row r="1036" spans="1:3" x14ac:dyDescent="0.25">
      <c r="A1036" s="74">
        <v>1050</v>
      </c>
      <c r="B1036" s="74">
        <v>1.4E-2</v>
      </c>
      <c r="C1036" s="74">
        <v>1E-3</v>
      </c>
    </row>
    <row r="1037" spans="1:3" x14ac:dyDescent="0.25">
      <c r="A1037" s="74">
        <v>1051</v>
      </c>
      <c r="B1037" s="74">
        <v>1.2E-2</v>
      </c>
      <c r="C1037" s="74">
        <v>0</v>
      </c>
    </row>
    <row r="1038" spans="1:3" x14ac:dyDescent="0.25">
      <c r="A1038" s="74">
        <v>1052</v>
      </c>
      <c r="B1038" s="74">
        <v>1.7000000000000001E-2</v>
      </c>
      <c r="C1038" s="74">
        <v>1E-3</v>
      </c>
    </row>
    <row r="1039" spans="1:3" x14ac:dyDescent="0.25">
      <c r="A1039" s="74">
        <v>1053</v>
      </c>
      <c r="B1039" s="74">
        <v>1.0999999999999999E-2</v>
      </c>
      <c r="C1039" s="74">
        <v>1.4999999999999999E-2</v>
      </c>
    </row>
    <row r="1040" spans="1:3" x14ac:dyDescent="0.25">
      <c r="A1040" s="74">
        <v>1054</v>
      </c>
      <c r="B1040" s="74">
        <v>1.0999999999999999E-2</v>
      </c>
      <c r="C1040" s="74">
        <v>7.0000000000000001E-3</v>
      </c>
    </row>
    <row r="1041" spans="1:3" x14ac:dyDescent="0.25">
      <c r="A1041" s="74">
        <v>1055</v>
      </c>
      <c r="B1041" s="74">
        <v>5.7000000000000002E-2</v>
      </c>
      <c r="C1041" s="74">
        <v>0.128</v>
      </c>
    </row>
    <row r="1042" spans="1:3" x14ac:dyDescent="0.25">
      <c r="A1042" s="74">
        <v>1056</v>
      </c>
      <c r="B1042" s="74">
        <v>5.3999999999999999E-2</v>
      </c>
      <c r="C1042" s="74">
        <v>0.13200000000000001</v>
      </c>
    </row>
    <row r="1043" spans="1:3" x14ac:dyDescent="0.25">
      <c r="A1043" s="74">
        <v>1057</v>
      </c>
      <c r="B1043" s="74">
        <v>0.107</v>
      </c>
      <c r="C1043" s="74">
        <v>0.17799999999999999</v>
      </c>
    </row>
    <row r="1044" spans="1:3" x14ac:dyDescent="0.25">
      <c r="A1044" s="74">
        <v>1058</v>
      </c>
      <c r="B1044" s="74">
        <v>6.2E-2</v>
      </c>
      <c r="C1044" s="74">
        <v>3.6999999999999998E-2</v>
      </c>
    </row>
    <row r="1045" spans="1:3" x14ac:dyDescent="0.25">
      <c r="A1045" s="74">
        <v>1059</v>
      </c>
      <c r="B1045" s="74">
        <v>7.0000000000000001E-3</v>
      </c>
      <c r="C1045" s="74">
        <v>5.0000000000000001E-3</v>
      </c>
    </row>
    <row r="1046" spans="1:3" x14ac:dyDescent="0.25">
      <c r="A1046" s="74">
        <v>1060</v>
      </c>
      <c r="B1046" s="74">
        <v>0.254</v>
      </c>
      <c r="C1046" s="74">
        <v>0</v>
      </c>
    </row>
    <row r="1047" spans="1:3" x14ac:dyDescent="0.25">
      <c r="A1047" s="74">
        <v>1061</v>
      </c>
      <c r="B1047" s="74">
        <v>0.374</v>
      </c>
      <c r="C1047" s="74">
        <v>3.0000000000000001E-3</v>
      </c>
    </row>
    <row r="1048" spans="1:3" x14ac:dyDescent="0.25">
      <c r="A1048" s="74">
        <v>1062</v>
      </c>
      <c r="B1048" s="74">
        <v>2.1999999999999999E-2</v>
      </c>
      <c r="C1048" s="74">
        <v>2.8000000000000001E-2</v>
      </c>
    </row>
    <row r="1049" spans="1:3" x14ac:dyDescent="0.25">
      <c r="A1049" s="74">
        <v>1063</v>
      </c>
      <c r="B1049" s="74">
        <v>0</v>
      </c>
      <c r="C1049" s="74">
        <v>0.02</v>
      </c>
    </row>
    <row r="1050" spans="1:3" x14ac:dyDescent="0.25">
      <c r="A1050" s="74">
        <v>1064</v>
      </c>
      <c r="B1050" s="74">
        <v>3.7999999999999999E-2</v>
      </c>
      <c r="C1050" s="74">
        <v>4.4999999999999998E-2</v>
      </c>
    </row>
    <row r="1051" spans="1:3" x14ac:dyDescent="0.25">
      <c r="A1051" s="74">
        <v>1065</v>
      </c>
      <c r="B1051" s="74">
        <v>0</v>
      </c>
      <c r="C1051" s="74">
        <v>3.4000000000000002E-2</v>
      </c>
    </row>
    <row r="1052" spans="1:3" x14ac:dyDescent="0.25">
      <c r="A1052" s="74">
        <v>1066</v>
      </c>
      <c r="B1052" s="74">
        <v>0</v>
      </c>
      <c r="C1052" s="74">
        <v>0.14299999999999999</v>
      </c>
    </row>
    <row r="1053" spans="1:3" x14ac:dyDescent="0.25">
      <c r="A1053" s="74">
        <v>1067</v>
      </c>
      <c r="B1053" s="74">
        <v>0</v>
      </c>
      <c r="C1053" s="74">
        <v>7.9000000000000001E-2</v>
      </c>
    </row>
    <row r="1054" spans="1:3" x14ac:dyDescent="0.25">
      <c r="A1054" s="74">
        <v>1068</v>
      </c>
      <c r="B1054" s="74">
        <v>0</v>
      </c>
      <c r="C1054" s="74">
        <v>0.125</v>
      </c>
    </row>
    <row r="1055" spans="1:3" x14ac:dyDescent="0.25">
      <c r="A1055" s="74">
        <v>1069</v>
      </c>
      <c r="B1055" s="74">
        <v>0.01</v>
      </c>
      <c r="C1055" s="74">
        <v>6.0000000000000001E-3</v>
      </c>
    </row>
    <row r="1056" spans="1:3" x14ac:dyDescent="0.25">
      <c r="A1056" s="74">
        <v>1070</v>
      </c>
      <c r="B1056" s="74">
        <v>0</v>
      </c>
      <c r="C1056" s="74">
        <v>0.05</v>
      </c>
    </row>
    <row r="1057" spans="1:3" x14ac:dyDescent="0.25">
      <c r="A1057" s="74">
        <v>1071</v>
      </c>
      <c r="B1057" s="74">
        <v>0</v>
      </c>
      <c r="C1057" s="74">
        <v>5.3999999999999999E-2</v>
      </c>
    </row>
    <row r="1058" spans="1:3" x14ac:dyDescent="0.25">
      <c r="A1058" s="74">
        <v>1072</v>
      </c>
      <c r="B1058" s="74">
        <v>0.13800000000000001</v>
      </c>
      <c r="C1058" s="74">
        <v>0.13100000000000001</v>
      </c>
    </row>
    <row r="1059" spans="1:3" x14ac:dyDescent="0.25">
      <c r="A1059" s="74">
        <v>1073</v>
      </c>
      <c r="B1059" s="74">
        <v>0</v>
      </c>
      <c r="C1059" s="74">
        <v>0.03</v>
      </c>
    </row>
    <row r="1060" spans="1:3" x14ac:dyDescent="0.25">
      <c r="A1060" s="74">
        <v>1074</v>
      </c>
      <c r="B1060" s="74">
        <v>0</v>
      </c>
      <c r="C1060" s="74">
        <v>3.1E-2</v>
      </c>
    </row>
    <row r="1061" spans="1:3" x14ac:dyDescent="0.25">
      <c r="A1061" s="74">
        <v>1075</v>
      </c>
      <c r="B1061" s="74">
        <v>0</v>
      </c>
      <c r="C1061" s="74">
        <v>0.10100000000000001</v>
      </c>
    </row>
    <row r="1062" spans="1:3" x14ac:dyDescent="0.25">
      <c r="A1062" s="74">
        <v>1076</v>
      </c>
      <c r="B1062" s="74">
        <v>0</v>
      </c>
      <c r="C1062" s="74">
        <v>0.41</v>
      </c>
    </row>
    <row r="1063" spans="1:3" x14ac:dyDescent="0.25">
      <c r="A1063" s="74">
        <v>1077</v>
      </c>
      <c r="B1063" s="74">
        <v>0</v>
      </c>
      <c r="C1063" s="74">
        <v>0.01</v>
      </c>
    </row>
    <row r="1064" spans="1:3" x14ac:dyDescent="0.25">
      <c r="A1064" s="74">
        <v>1078</v>
      </c>
      <c r="B1064" s="74">
        <v>1.2999999999999999E-2</v>
      </c>
      <c r="C1064" s="74">
        <v>1.9E-2</v>
      </c>
    </row>
    <row r="1065" spans="1:3" x14ac:dyDescent="0.25">
      <c r="A1065" s="74">
        <v>1079</v>
      </c>
      <c r="B1065" s="74">
        <v>2.3E-2</v>
      </c>
      <c r="C1065" s="74">
        <v>2.1000000000000001E-2</v>
      </c>
    </row>
    <row r="1066" spans="1:3" x14ac:dyDescent="0.25">
      <c r="A1066" s="74">
        <v>1080</v>
      </c>
      <c r="B1066" s="74">
        <v>9.1999999999999998E-2</v>
      </c>
      <c r="C1066" s="74">
        <v>5.6000000000000001E-2</v>
      </c>
    </row>
    <row r="1067" spans="1:3" x14ac:dyDescent="0.25">
      <c r="A1067" s="74">
        <v>1081</v>
      </c>
      <c r="B1067" s="74">
        <v>6.0000000000000001E-3</v>
      </c>
      <c r="C1067" s="74">
        <v>0</v>
      </c>
    </row>
    <row r="1068" spans="1:3" x14ac:dyDescent="0.25">
      <c r="A1068" s="74">
        <v>1082</v>
      </c>
      <c r="B1068" s="74">
        <v>7.0000000000000001E-3</v>
      </c>
      <c r="C1068" s="74">
        <v>0.01</v>
      </c>
    </row>
    <row r="1069" spans="1:3" x14ac:dyDescent="0.25">
      <c r="A1069" s="74">
        <v>1083</v>
      </c>
      <c r="B1069" s="74">
        <v>0</v>
      </c>
      <c r="C1069" s="74">
        <v>2E-3</v>
      </c>
    </row>
    <row r="1070" spans="1:3" x14ac:dyDescent="0.25">
      <c r="A1070" s="74">
        <v>1084</v>
      </c>
      <c r="B1070" s="74">
        <v>7.0000000000000001E-3</v>
      </c>
      <c r="C1070" s="74">
        <v>4.0000000000000001E-3</v>
      </c>
    </row>
    <row r="1071" spans="1:3" x14ac:dyDescent="0.25">
      <c r="A1071" s="74">
        <v>1085</v>
      </c>
      <c r="B1071" s="74">
        <v>8.9999999999999993E-3</v>
      </c>
      <c r="C1071" s="74">
        <v>1.4E-2</v>
      </c>
    </row>
    <row r="1072" spans="1:3" x14ac:dyDescent="0.25">
      <c r="A1072" s="74">
        <v>1086</v>
      </c>
      <c r="B1072" s="74">
        <v>8.0000000000000002E-3</v>
      </c>
      <c r="C1072" s="74">
        <v>8.0000000000000002E-3</v>
      </c>
    </row>
    <row r="1073" spans="1:3" x14ac:dyDescent="0.25">
      <c r="A1073" s="74">
        <v>1087</v>
      </c>
      <c r="B1073" s="74">
        <v>0</v>
      </c>
      <c r="C1073" s="74">
        <v>1.4E-2</v>
      </c>
    </row>
    <row r="1074" spans="1:3" x14ac:dyDescent="0.25">
      <c r="A1074" s="74">
        <v>1088</v>
      </c>
      <c r="B1074" s="74">
        <v>8.9999999999999993E-3</v>
      </c>
      <c r="C1074" s="74">
        <v>2E-3</v>
      </c>
    </row>
    <row r="1075" spans="1:3" x14ac:dyDescent="0.25">
      <c r="A1075" s="74">
        <v>1089</v>
      </c>
      <c r="B1075" s="74">
        <v>8.0000000000000002E-3</v>
      </c>
      <c r="C1075" s="74">
        <v>8.9999999999999993E-3</v>
      </c>
    </row>
    <row r="1076" spans="1:3" x14ac:dyDescent="0.25">
      <c r="A1076" s="74">
        <v>1090</v>
      </c>
      <c r="B1076" s="74">
        <v>8.0000000000000002E-3</v>
      </c>
      <c r="C1076" s="74">
        <v>1E-3</v>
      </c>
    </row>
    <row r="1077" spans="1:3" x14ac:dyDescent="0.25">
      <c r="A1077" s="74">
        <v>1091</v>
      </c>
      <c r="B1077" s="74">
        <v>1.7000000000000001E-2</v>
      </c>
      <c r="C1077" s="74">
        <v>4.0000000000000001E-3</v>
      </c>
    </row>
    <row r="1078" spans="1:3" x14ac:dyDescent="0.25">
      <c r="A1078" s="74">
        <v>1092</v>
      </c>
      <c r="B1078" s="74">
        <v>0</v>
      </c>
      <c r="C1078" s="74">
        <v>8.0000000000000002E-3</v>
      </c>
    </row>
    <row r="1079" spans="1:3" x14ac:dyDescent="0.25">
      <c r="A1079" s="74">
        <v>1093</v>
      </c>
      <c r="B1079" s="74">
        <v>8.0000000000000002E-3</v>
      </c>
      <c r="C1079" s="74">
        <v>3.0000000000000001E-3</v>
      </c>
    </row>
    <row r="1080" spans="1:3" x14ac:dyDescent="0.25">
      <c r="A1080" s="74">
        <v>1094</v>
      </c>
      <c r="B1080" s="74">
        <v>7.0000000000000001E-3</v>
      </c>
      <c r="C1080" s="74">
        <v>7.0000000000000001E-3</v>
      </c>
    </row>
    <row r="1081" spans="1:3" x14ac:dyDescent="0.25">
      <c r="A1081" s="74">
        <v>1095</v>
      </c>
      <c r="B1081" s="74">
        <v>8.0000000000000002E-3</v>
      </c>
      <c r="C1081" s="74">
        <v>1E-3</v>
      </c>
    </row>
    <row r="1082" spans="1:3" x14ac:dyDescent="0.25">
      <c r="A1082" s="74">
        <v>1096</v>
      </c>
      <c r="B1082" s="74">
        <v>6.0000000000000001E-3</v>
      </c>
      <c r="C1082" s="74">
        <v>0</v>
      </c>
    </row>
    <row r="1083" spans="1:3" x14ac:dyDescent="0.25">
      <c r="A1083" s="74">
        <v>1097</v>
      </c>
      <c r="B1083" s="74">
        <v>0</v>
      </c>
      <c r="C1083" s="74">
        <v>6.0000000000000001E-3</v>
      </c>
    </row>
    <row r="1084" spans="1:3" x14ac:dyDescent="0.25">
      <c r="A1084" s="74">
        <v>1098</v>
      </c>
      <c r="B1084" s="74">
        <v>0</v>
      </c>
      <c r="C1084" s="74">
        <v>2.5999999999999999E-2</v>
      </c>
    </row>
    <row r="1085" spans="1:3" x14ac:dyDescent="0.25">
      <c r="A1085" s="74">
        <v>1099</v>
      </c>
      <c r="B1085" s="74">
        <v>8.0000000000000002E-3</v>
      </c>
      <c r="C1085" s="74">
        <v>3.0000000000000001E-3</v>
      </c>
    </row>
    <row r="1086" spans="1:3" x14ac:dyDescent="0.25">
      <c r="A1086" s="74">
        <v>1100</v>
      </c>
      <c r="B1086" s="74">
        <v>1.2E-2</v>
      </c>
      <c r="C1086" s="74">
        <v>1E-3</v>
      </c>
    </row>
    <row r="1087" spans="1:3" x14ac:dyDescent="0.25">
      <c r="A1087" s="74">
        <v>1101</v>
      </c>
      <c r="B1087" s="74">
        <v>1.2E-2</v>
      </c>
      <c r="C1087" s="74">
        <v>4.0000000000000001E-3</v>
      </c>
    </row>
    <row r="1088" spans="1:3" x14ac:dyDescent="0.25">
      <c r="A1088" s="74">
        <v>1102</v>
      </c>
      <c r="B1088" s="74">
        <v>6.0000000000000001E-3</v>
      </c>
      <c r="C1088" s="74">
        <v>5.0000000000000001E-3</v>
      </c>
    </row>
    <row r="1089" spans="1:3" x14ac:dyDescent="0.25">
      <c r="A1089" s="74">
        <v>1103</v>
      </c>
      <c r="B1089" s="74">
        <v>1.2E-2</v>
      </c>
      <c r="C1089" s="74">
        <v>2.1999999999999999E-2</v>
      </c>
    </row>
    <row r="1090" spans="1:3" x14ac:dyDescent="0.25">
      <c r="A1090" s="74">
        <v>1104</v>
      </c>
      <c r="B1090" s="74">
        <v>1.7000000000000001E-2</v>
      </c>
      <c r="C1090" s="74">
        <v>2E-3</v>
      </c>
    </row>
    <row r="1091" spans="1:3" x14ac:dyDescent="0.25">
      <c r="A1091" s="74">
        <v>1105</v>
      </c>
      <c r="B1091" s="74">
        <v>4.0000000000000001E-3</v>
      </c>
      <c r="C1091" s="74">
        <v>0.01</v>
      </c>
    </row>
    <row r="1092" spans="1:3" x14ac:dyDescent="0.25">
      <c r="A1092" s="74">
        <v>1106</v>
      </c>
      <c r="B1092" s="74">
        <v>2.1999999999999999E-2</v>
      </c>
      <c r="C1092" s="74">
        <v>1.6E-2</v>
      </c>
    </row>
    <row r="1093" spans="1:3" x14ac:dyDescent="0.25">
      <c r="A1093" s="74">
        <v>1107</v>
      </c>
      <c r="B1093" s="74">
        <v>0.01</v>
      </c>
      <c r="C1093" s="74">
        <v>1.0999999999999999E-2</v>
      </c>
    </row>
    <row r="1094" spans="1:3" x14ac:dyDescent="0.25">
      <c r="A1094" s="74">
        <v>1108</v>
      </c>
      <c r="B1094" s="74">
        <v>1.2E-2</v>
      </c>
      <c r="C1094" s="74">
        <v>1.6E-2</v>
      </c>
    </row>
    <row r="1095" spans="1:3" x14ac:dyDescent="0.25">
      <c r="A1095" s="74">
        <v>1109</v>
      </c>
      <c r="B1095" s="74">
        <v>1.2E-2</v>
      </c>
      <c r="C1095" s="74">
        <v>1.4999999999999999E-2</v>
      </c>
    </row>
    <row r="1096" spans="1:3" x14ac:dyDescent="0.25">
      <c r="A1096" s="74">
        <v>1110</v>
      </c>
      <c r="B1096" s="74">
        <v>0</v>
      </c>
      <c r="C1096" s="74">
        <v>2.3E-2</v>
      </c>
    </row>
    <row r="1097" spans="1:3" x14ac:dyDescent="0.25">
      <c r="A1097" s="74">
        <v>1111</v>
      </c>
      <c r="B1097" s="74">
        <v>7.0000000000000001E-3</v>
      </c>
      <c r="C1097" s="74">
        <v>1.2E-2</v>
      </c>
    </row>
    <row r="1098" spans="1:3" x14ac:dyDescent="0.25">
      <c r="A1098" s="74">
        <v>1112</v>
      </c>
      <c r="B1098" s="74">
        <v>1.0999999999999999E-2</v>
      </c>
      <c r="C1098" s="74">
        <v>0</v>
      </c>
    </row>
    <row r="1099" spans="1:3" x14ac:dyDescent="0.25">
      <c r="A1099" s="74">
        <v>1113</v>
      </c>
      <c r="B1099" s="74">
        <v>1.2E-2</v>
      </c>
      <c r="C1099" s="74">
        <v>1.6E-2</v>
      </c>
    </row>
    <row r="1100" spans="1:3" x14ac:dyDescent="0.25">
      <c r="A1100" s="74">
        <v>1114</v>
      </c>
      <c r="B1100" s="74">
        <v>4.0000000000000001E-3</v>
      </c>
      <c r="C1100" s="74">
        <v>1E-3</v>
      </c>
    </row>
    <row r="1101" spans="1:3" x14ac:dyDescent="0.25">
      <c r="A1101" s="74">
        <v>1115</v>
      </c>
      <c r="B1101" s="74">
        <v>5.0000000000000001E-3</v>
      </c>
      <c r="C1101" s="74">
        <v>8.9999999999999993E-3</v>
      </c>
    </row>
    <row r="1102" spans="1:3" x14ac:dyDescent="0.25">
      <c r="A1102" s="74">
        <v>1116</v>
      </c>
      <c r="B1102" s="74">
        <v>0</v>
      </c>
      <c r="C1102" s="74">
        <v>4.0000000000000001E-3</v>
      </c>
    </row>
    <row r="1103" spans="1:3" x14ac:dyDescent="0.25">
      <c r="A1103" s="74">
        <v>1117</v>
      </c>
      <c r="B1103" s="74">
        <v>5.0000000000000001E-3</v>
      </c>
      <c r="C1103" s="74">
        <v>3.0000000000000001E-3</v>
      </c>
    </row>
    <row r="1104" spans="1:3" x14ac:dyDescent="0.25">
      <c r="A1104" s="74">
        <v>1118</v>
      </c>
      <c r="B1104" s="74">
        <v>0</v>
      </c>
      <c r="C1104" s="74">
        <v>8.9999999999999993E-3</v>
      </c>
    </row>
    <row r="1105" spans="1:3" x14ac:dyDescent="0.25">
      <c r="A1105" s="74">
        <v>1119</v>
      </c>
      <c r="B1105" s="74">
        <v>1.4E-2</v>
      </c>
      <c r="C1105" s="74">
        <v>0</v>
      </c>
    </row>
    <row r="1106" spans="1:3" x14ac:dyDescent="0.25">
      <c r="A1106" s="74">
        <v>1120</v>
      </c>
      <c r="B1106" s="74">
        <v>0</v>
      </c>
      <c r="C1106" s="74">
        <v>0</v>
      </c>
    </row>
    <row r="1107" spans="1:3" x14ac:dyDescent="0.25">
      <c r="A1107" s="74">
        <v>1121</v>
      </c>
      <c r="B1107" s="74">
        <v>0</v>
      </c>
      <c r="C1107" s="74">
        <v>0</v>
      </c>
    </row>
    <row r="1108" spans="1:3" x14ac:dyDescent="0.25">
      <c r="A1108" s="74">
        <v>1122</v>
      </c>
      <c r="B1108" s="74">
        <v>0</v>
      </c>
      <c r="C1108" s="74">
        <v>1.2E-2</v>
      </c>
    </row>
    <row r="1109" spans="1:3" x14ac:dyDescent="0.25">
      <c r="A1109" s="74">
        <v>1123</v>
      </c>
      <c r="B1109" s="74">
        <v>5.0000000000000001E-3</v>
      </c>
      <c r="C1109" s="74">
        <v>1.2E-2</v>
      </c>
    </row>
    <row r="1110" spans="1:3" x14ac:dyDescent="0.25">
      <c r="A1110" s="74">
        <v>1124</v>
      </c>
      <c r="B1110" s="74">
        <v>0.9</v>
      </c>
      <c r="C1110" s="74">
        <v>2.1999999999999999E-2</v>
      </c>
    </row>
    <row r="1111" spans="1:3" x14ac:dyDescent="0.25">
      <c r="A1111" s="74">
        <v>1125</v>
      </c>
      <c r="B1111" s="74">
        <v>2.9000000000000001E-2</v>
      </c>
      <c r="C1111" s="74">
        <v>3.3000000000000002E-2</v>
      </c>
    </row>
    <row r="1112" spans="1:3" x14ac:dyDescent="0.25">
      <c r="A1112" s="74">
        <v>1126</v>
      </c>
      <c r="B1112" s="74">
        <v>1.4E-2</v>
      </c>
      <c r="C1112" s="74">
        <v>1.2999999999999999E-2</v>
      </c>
    </row>
    <row r="1113" spans="1:3" x14ac:dyDescent="0.25">
      <c r="A1113" s="74">
        <v>1127</v>
      </c>
      <c r="B1113" s="74">
        <v>1.6E-2</v>
      </c>
      <c r="C1113" s="74">
        <v>6.0000000000000001E-3</v>
      </c>
    </row>
    <row r="1114" spans="1:3" x14ac:dyDescent="0.25">
      <c r="A1114" s="74">
        <v>1128</v>
      </c>
      <c r="B1114" s="74">
        <v>3.9E-2</v>
      </c>
      <c r="C1114" s="74">
        <v>1.6E-2</v>
      </c>
    </row>
    <row r="1115" spans="1:3" x14ac:dyDescent="0.25">
      <c r="A1115" s="74">
        <v>1129</v>
      </c>
      <c r="B1115" s="74">
        <v>2.7E-2</v>
      </c>
      <c r="C1115" s="74">
        <v>0.107</v>
      </c>
    </row>
    <row r="1116" spans="1:3" x14ac:dyDescent="0.25">
      <c r="A1116" s="74">
        <v>1130</v>
      </c>
      <c r="B1116" s="74">
        <v>0.17599999999999999</v>
      </c>
      <c r="C1116" s="74">
        <v>0.10199999999999999</v>
      </c>
    </row>
    <row r="1117" spans="1:3" x14ac:dyDescent="0.25">
      <c r="A1117" s="74">
        <v>1131</v>
      </c>
      <c r="B1117" s="74">
        <v>3.7999999999999999E-2</v>
      </c>
      <c r="C1117" s="74">
        <v>0.02</v>
      </c>
    </row>
    <row r="1118" spans="1:3" x14ac:dyDescent="0.25">
      <c r="A1118" s="74">
        <v>1132</v>
      </c>
      <c r="B1118" s="74">
        <v>0.03</v>
      </c>
      <c r="C1118" s="74">
        <v>8.9999999999999993E-3</v>
      </c>
    </row>
    <row r="1119" spans="1:3" x14ac:dyDescent="0.25">
      <c r="A1119" s="74">
        <v>1133</v>
      </c>
      <c r="B1119" s="74">
        <v>3.1E-2</v>
      </c>
      <c r="C1119" s="74">
        <v>1.2E-2</v>
      </c>
    </row>
    <row r="1120" spans="1:3" x14ac:dyDescent="0.25">
      <c r="A1120" s="74">
        <v>1134</v>
      </c>
      <c r="B1120" s="74">
        <v>2.3E-2</v>
      </c>
      <c r="C1120" s="74">
        <v>2.1000000000000001E-2</v>
      </c>
    </row>
    <row r="1121" spans="1:3" x14ac:dyDescent="0.25">
      <c r="A1121" s="74">
        <v>1135</v>
      </c>
      <c r="B1121" s="74">
        <v>2.9000000000000001E-2</v>
      </c>
      <c r="C1121" s="74">
        <v>1.7000000000000001E-2</v>
      </c>
    </row>
    <row r="1122" spans="1:3" x14ac:dyDescent="0.25">
      <c r="A1122" s="74">
        <v>1136</v>
      </c>
      <c r="B1122" s="74">
        <v>2.7E-2</v>
      </c>
      <c r="C1122" s="74">
        <v>3.4000000000000002E-2</v>
      </c>
    </row>
    <row r="1123" spans="1:3" x14ac:dyDescent="0.25">
      <c r="A1123" s="74">
        <v>1137</v>
      </c>
      <c r="B1123" s="74">
        <v>0</v>
      </c>
      <c r="C1123" s="74">
        <v>4.0000000000000001E-3</v>
      </c>
    </row>
    <row r="1124" spans="1:3" x14ac:dyDescent="0.25">
      <c r="A1124" s="74">
        <v>1138</v>
      </c>
      <c r="B1124" s="74">
        <v>0</v>
      </c>
      <c r="C1124" s="74">
        <v>2E-3</v>
      </c>
    </row>
    <row r="1125" spans="1:3" x14ac:dyDescent="0.25">
      <c r="A1125" s="74">
        <v>1139</v>
      </c>
      <c r="B1125" s="74">
        <v>1.4999999999999999E-2</v>
      </c>
      <c r="C1125" s="74">
        <v>0</v>
      </c>
    </row>
    <row r="1126" spans="1:3" x14ac:dyDescent="0.25">
      <c r="A1126" s="74">
        <v>1140</v>
      </c>
      <c r="B1126" s="74">
        <v>1.4999999999999999E-2</v>
      </c>
      <c r="C1126" s="74">
        <v>7.0000000000000001E-3</v>
      </c>
    </row>
    <row r="1127" spans="1:3" x14ac:dyDescent="0.25">
      <c r="A1127" s="74">
        <v>1141</v>
      </c>
      <c r="B1127" s="74">
        <v>2.5000000000000001E-2</v>
      </c>
      <c r="C1127" s="74">
        <v>0</v>
      </c>
    </row>
    <row r="1128" spans="1:3" x14ac:dyDescent="0.25">
      <c r="A1128" s="74">
        <v>1142</v>
      </c>
      <c r="B1128" s="74">
        <v>0</v>
      </c>
      <c r="C1128" s="74">
        <v>0</v>
      </c>
    </row>
    <row r="1129" spans="1:3" x14ac:dyDescent="0.25">
      <c r="A1129" s="74">
        <v>1143</v>
      </c>
      <c r="B1129" s="74">
        <v>0</v>
      </c>
      <c r="C1129" s="74">
        <v>0</v>
      </c>
    </row>
    <row r="1130" spans="1:3" x14ac:dyDescent="0.25">
      <c r="A1130" s="74">
        <v>1144</v>
      </c>
      <c r="B1130" s="74">
        <v>0</v>
      </c>
      <c r="C1130" s="74">
        <v>0</v>
      </c>
    </row>
    <row r="1131" spans="1:3" x14ac:dyDescent="0.25">
      <c r="A1131" s="74">
        <v>1145</v>
      </c>
      <c r="B1131" s="74">
        <v>0</v>
      </c>
      <c r="C1131" s="74">
        <v>0</v>
      </c>
    </row>
    <row r="1132" spans="1:3" x14ac:dyDescent="0.25">
      <c r="A1132" s="74">
        <v>1146</v>
      </c>
      <c r="B1132" s="74">
        <v>1.9E-2</v>
      </c>
      <c r="C1132" s="74">
        <v>2.8000000000000001E-2</v>
      </c>
    </row>
    <row r="1133" spans="1:3" x14ac:dyDescent="0.25">
      <c r="A1133" s="74">
        <v>1147</v>
      </c>
      <c r="B1133" s="74">
        <v>0</v>
      </c>
      <c r="C1133" s="74">
        <v>0</v>
      </c>
    </row>
    <row r="1134" spans="1:3" x14ac:dyDescent="0.25">
      <c r="A1134" s="74">
        <v>1148</v>
      </c>
      <c r="B1134" s="74">
        <v>3.0000000000000001E-3</v>
      </c>
      <c r="C1134" s="74">
        <v>0</v>
      </c>
    </row>
    <row r="1135" spans="1:3" x14ac:dyDescent="0.25">
      <c r="A1135" s="74">
        <v>1149</v>
      </c>
      <c r="B1135" s="74">
        <v>1.4E-2</v>
      </c>
      <c r="C1135" s="74">
        <v>8.9999999999999993E-3</v>
      </c>
    </row>
    <row r="1136" spans="1:3" x14ac:dyDescent="0.25">
      <c r="A1136" s="74">
        <v>1150</v>
      </c>
      <c r="B1136" s="74">
        <v>6.4000000000000001E-2</v>
      </c>
      <c r="C1136" s="74">
        <v>0.30599999999999999</v>
      </c>
    </row>
    <row r="1137" spans="1:3" x14ac:dyDescent="0.25">
      <c r="A1137" s="74">
        <v>1151</v>
      </c>
      <c r="B1137" s="74">
        <v>0.14599999999999999</v>
      </c>
      <c r="C1137" s="74">
        <v>0.32100000000000001</v>
      </c>
    </row>
    <row r="1138" spans="1:3" x14ac:dyDescent="0.25">
      <c r="A1138" s="74">
        <v>1152</v>
      </c>
      <c r="B1138" s="74">
        <v>0</v>
      </c>
      <c r="C1138" s="74">
        <v>0</v>
      </c>
    </row>
    <row r="1139" spans="1:3" x14ac:dyDescent="0.25">
      <c r="A1139" s="74">
        <v>1153</v>
      </c>
      <c r="B1139" s="74">
        <v>0</v>
      </c>
      <c r="C1139" s="74">
        <v>0</v>
      </c>
    </row>
    <row r="1140" spans="1:3" x14ac:dyDescent="0.25">
      <c r="A1140" s="74">
        <v>1154</v>
      </c>
      <c r="B1140" s="74">
        <v>0.09</v>
      </c>
      <c r="C1140" s="74">
        <v>0</v>
      </c>
    </row>
    <row r="1141" spans="1:3" x14ac:dyDescent="0.25">
      <c r="A1141" s="74">
        <v>1155</v>
      </c>
      <c r="B1141" s="74">
        <v>0</v>
      </c>
      <c r="C1141" s="74">
        <v>3.5000000000000003E-2</v>
      </c>
    </row>
    <row r="1142" spans="1:3" x14ac:dyDescent="0.25">
      <c r="A1142" s="74">
        <v>1156</v>
      </c>
      <c r="B1142" s="74">
        <v>0</v>
      </c>
      <c r="C1142" s="74">
        <v>0</v>
      </c>
    </row>
    <row r="1143" spans="1:3" x14ac:dyDescent="0.25">
      <c r="A1143" s="74">
        <v>1157</v>
      </c>
      <c r="B1143" s="74">
        <v>0</v>
      </c>
      <c r="C1143" s="74">
        <v>0</v>
      </c>
    </row>
    <row r="1144" spans="1:3" x14ac:dyDescent="0.25">
      <c r="A1144" s="74">
        <v>1158</v>
      </c>
      <c r="B1144" s="74">
        <v>0</v>
      </c>
      <c r="C1144" s="74">
        <v>0</v>
      </c>
    </row>
    <row r="1145" spans="1:3" x14ac:dyDescent="0.25">
      <c r="A1145" s="74">
        <v>1159</v>
      </c>
      <c r="B1145" s="74">
        <v>0</v>
      </c>
      <c r="C1145" s="74">
        <v>0</v>
      </c>
    </row>
    <row r="1146" spans="1:3" x14ac:dyDescent="0.25">
      <c r="A1146" s="74">
        <v>1160</v>
      </c>
      <c r="B1146" s="74">
        <v>2.5999999999999999E-2</v>
      </c>
      <c r="C1146" s="74">
        <v>1.7000000000000001E-2</v>
      </c>
    </row>
    <row r="1147" spans="1:3" x14ac:dyDescent="0.25">
      <c r="A1147" s="74">
        <v>1161</v>
      </c>
      <c r="B1147" s="74">
        <v>1.2E-2</v>
      </c>
      <c r="C1147" s="74">
        <v>7.0000000000000001E-3</v>
      </c>
    </row>
    <row r="1148" spans="1:3" x14ac:dyDescent="0.25">
      <c r="A1148" s="74">
        <v>1162</v>
      </c>
      <c r="B1148" s="74">
        <v>1.4999999999999999E-2</v>
      </c>
      <c r="C1148" s="74">
        <v>0.02</v>
      </c>
    </row>
    <row r="1149" spans="1:3" x14ac:dyDescent="0.25">
      <c r="A1149" s="74">
        <v>1163</v>
      </c>
      <c r="B1149" s="74">
        <v>1.4E-2</v>
      </c>
      <c r="C1149" s="74">
        <v>1.9E-2</v>
      </c>
    </row>
    <row r="1150" spans="1:3" x14ac:dyDescent="0.25">
      <c r="A1150" s="74">
        <v>1164</v>
      </c>
      <c r="B1150" s="74">
        <v>2.5999999999999999E-2</v>
      </c>
      <c r="C1150" s="74">
        <v>2.8000000000000001E-2</v>
      </c>
    </row>
    <row r="1151" spans="1:3" x14ac:dyDescent="0.25">
      <c r="A1151" s="74">
        <v>1165</v>
      </c>
      <c r="B1151" s="74">
        <v>2.1000000000000001E-2</v>
      </c>
      <c r="C1151" s="74">
        <v>9.5000000000000001E-2</v>
      </c>
    </row>
    <row r="1152" spans="1:3" x14ac:dyDescent="0.25">
      <c r="A1152" s="74">
        <v>1166</v>
      </c>
      <c r="B1152" s="74">
        <v>0.03</v>
      </c>
      <c r="C1152" s="74">
        <v>6.0000000000000001E-3</v>
      </c>
    </row>
    <row r="1153" spans="1:3" x14ac:dyDescent="0.25">
      <c r="A1153" s="74">
        <v>1167</v>
      </c>
      <c r="B1153" s="74">
        <v>0</v>
      </c>
      <c r="C1153" s="74">
        <v>0.35899999999999999</v>
      </c>
    </row>
    <row r="1154" spans="1:3" x14ac:dyDescent="0.25">
      <c r="A1154" s="74">
        <v>1168</v>
      </c>
      <c r="B1154" s="74">
        <v>3.0000000000000001E-3</v>
      </c>
      <c r="C1154" s="74">
        <v>0.126</v>
      </c>
    </row>
    <row r="1155" spans="1:3" x14ac:dyDescent="0.25">
      <c r="A1155" s="74">
        <v>1169</v>
      </c>
      <c r="B1155" s="74">
        <v>1.7999999999999999E-2</v>
      </c>
      <c r="C1155" s="74">
        <v>2.1999999999999999E-2</v>
      </c>
    </row>
    <row r="1156" spans="1:3" x14ac:dyDescent="0.25">
      <c r="A1156" s="74">
        <v>1170</v>
      </c>
      <c r="B1156" s="74">
        <v>1.2999999999999999E-2</v>
      </c>
      <c r="C1156" s="74">
        <v>0.9</v>
      </c>
    </row>
    <row r="1157" spans="1:3" x14ac:dyDescent="0.25">
      <c r="A1157" s="74">
        <v>1171</v>
      </c>
      <c r="B1157" s="74">
        <v>1.0999999999999999E-2</v>
      </c>
      <c r="C1157" s="74">
        <v>2.1999999999999999E-2</v>
      </c>
    </row>
    <row r="1158" spans="1:3" x14ac:dyDescent="0.25">
      <c r="A1158" s="74">
        <v>1172</v>
      </c>
      <c r="B1158" s="74">
        <v>2.1000000000000001E-2</v>
      </c>
      <c r="C1158" s="74">
        <v>0.01</v>
      </c>
    </row>
    <row r="1159" spans="1:3" x14ac:dyDescent="0.25">
      <c r="A1159" s="74">
        <v>1173</v>
      </c>
      <c r="B1159" s="74">
        <v>0.02</v>
      </c>
      <c r="C1159" s="74">
        <v>0.16700000000000001</v>
      </c>
    </row>
    <row r="1160" spans="1:3" x14ac:dyDescent="0.25">
      <c r="A1160" s="74">
        <v>1174</v>
      </c>
      <c r="B1160" s="74">
        <v>0</v>
      </c>
      <c r="C1160" s="74">
        <v>0.03</v>
      </c>
    </row>
    <row r="1161" spans="1:3" x14ac:dyDescent="0.25">
      <c r="A1161" s="74">
        <v>1175</v>
      </c>
      <c r="B1161" s="74">
        <v>1.2E-2</v>
      </c>
      <c r="C1161" s="74">
        <v>1.4E-2</v>
      </c>
    </row>
    <row r="1162" spans="1:3" x14ac:dyDescent="0.25">
      <c r="A1162" s="74">
        <v>1176</v>
      </c>
      <c r="B1162" s="74">
        <v>1.2999999999999999E-2</v>
      </c>
      <c r="C1162" s="74">
        <v>2.5999999999999999E-2</v>
      </c>
    </row>
    <row r="1163" spans="1:3" x14ac:dyDescent="0.25">
      <c r="A1163" s="74">
        <v>1177</v>
      </c>
      <c r="B1163" s="74">
        <v>1.4999999999999999E-2</v>
      </c>
      <c r="C1163" s="74">
        <v>2.1999999999999999E-2</v>
      </c>
    </row>
    <row r="1164" spans="1:3" x14ac:dyDescent="0.25">
      <c r="A1164" s="74">
        <v>1178</v>
      </c>
      <c r="B1164" s="74">
        <v>0.23</v>
      </c>
      <c r="C1164" s="74">
        <v>0.05</v>
      </c>
    </row>
    <row r="1165" spans="1:3" x14ac:dyDescent="0.25">
      <c r="A1165" s="74">
        <v>1179</v>
      </c>
      <c r="B1165" s="74">
        <v>8.0000000000000002E-3</v>
      </c>
      <c r="C1165" s="74">
        <v>0.03</v>
      </c>
    </row>
    <row r="1166" spans="1:3" x14ac:dyDescent="0.25">
      <c r="A1166" s="74">
        <v>1180</v>
      </c>
      <c r="B1166" s="74">
        <v>0.01</v>
      </c>
      <c r="C1166" s="74">
        <v>3.0000000000000001E-3</v>
      </c>
    </row>
    <row r="1167" spans="1:3" x14ac:dyDescent="0.25">
      <c r="A1167" s="74">
        <v>1181</v>
      </c>
      <c r="B1167" s="74">
        <v>0</v>
      </c>
      <c r="C1167" s="74">
        <v>2.8000000000000001E-2</v>
      </c>
    </row>
    <row r="1168" spans="1:3" x14ac:dyDescent="0.25">
      <c r="A1168" s="74">
        <v>1182</v>
      </c>
      <c r="B1168" s="74">
        <v>6.0000000000000001E-3</v>
      </c>
      <c r="C1168" s="74">
        <v>0.55000000000000004</v>
      </c>
    </row>
    <row r="1169" spans="1:3" x14ac:dyDescent="0.25">
      <c r="A1169" s="74">
        <v>1183</v>
      </c>
      <c r="B1169" s="74">
        <v>3.5000000000000003E-2</v>
      </c>
      <c r="C1169" s="74">
        <v>3.4000000000000002E-2</v>
      </c>
    </row>
    <row r="1170" spans="1:3" x14ac:dyDescent="0.25">
      <c r="A1170" s="74">
        <v>1184</v>
      </c>
      <c r="B1170" s="74">
        <v>3.7999999999999999E-2</v>
      </c>
      <c r="C1170" s="74">
        <v>0</v>
      </c>
    </row>
    <row r="1171" spans="1:3" x14ac:dyDescent="0.25">
      <c r="A1171" s="74">
        <v>1185</v>
      </c>
      <c r="B1171" s="74">
        <v>2.5000000000000001E-2</v>
      </c>
      <c r="C1171" s="74">
        <v>2.5000000000000001E-2</v>
      </c>
    </row>
    <row r="1172" spans="1:3" x14ac:dyDescent="0.25">
      <c r="A1172" s="74">
        <v>1186</v>
      </c>
      <c r="B1172" s="74">
        <v>2.1000000000000001E-2</v>
      </c>
      <c r="C1172" s="74">
        <v>1.2999999999999999E-2</v>
      </c>
    </row>
    <row r="1173" spans="1:3" x14ac:dyDescent="0.25">
      <c r="A1173" s="74">
        <v>1187</v>
      </c>
      <c r="B1173" s="74">
        <v>1.9E-2</v>
      </c>
      <c r="C1173" s="74">
        <v>0.01</v>
      </c>
    </row>
    <row r="1174" spans="1:3" x14ac:dyDescent="0.25">
      <c r="A1174" s="74">
        <v>1188</v>
      </c>
      <c r="B1174" s="74">
        <v>4.1000000000000002E-2</v>
      </c>
      <c r="C1174" s="74">
        <v>0.05</v>
      </c>
    </row>
    <row r="1175" spans="1:3" x14ac:dyDescent="0.25">
      <c r="A1175" s="74">
        <v>1189</v>
      </c>
      <c r="B1175" s="74">
        <v>4.7E-2</v>
      </c>
      <c r="C1175" s="74">
        <v>3.5000000000000003E-2</v>
      </c>
    </row>
    <row r="1176" spans="1:3" x14ac:dyDescent="0.25">
      <c r="A1176" s="74">
        <v>1190</v>
      </c>
      <c r="B1176" s="74">
        <v>2.9000000000000001E-2</v>
      </c>
      <c r="C1176" s="74">
        <v>1.2999999999999999E-2</v>
      </c>
    </row>
    <row r="1177" spans="1:3" x14ac:dyDescent="0.25">
      <c r="A1177" s="74">
        <v>1191</v>
      </c>
      <c r="B1177" s="74">
        <v>0.04</v>
      </c>
      <c r="C1177" s="74">
        <v>0</v>
      </c>
    </row>
    <row r="1178" spans="1:3" x14ac:dyDescent="0.25">
      <c r="A1178" s="74">
        <v>1192</v>
      </c>
      <c r="B1178" s="74">
        <v>4.8000000000000001E-2</v>
      </c>
      <c r="C1178" s="74">
        <v>4.2999999999999997E-2</v>
      </c>
    </row>
    <row r="1179" spans="1:3" x14ac:dyDescent="0.25">
      <c r="A1179" s="74">
        <v>1193</v>
      </c>
      <c r="B1179" s="74">
        <v>4.8000000000000001E-2</v>
      </c>
      <c r="C1179" s="74">
        <v>1.7999999999999999E-2</v>
      </c>
    </row>
    <row r="1180" spans="1:3" x14ac:dyDescent="0.25">
      <c r="A1180" s="74">
        <v>1194</v>
      </c>
      <c r="B1180" s="74">
        <v>0</v>
      </c>
      <c r="C1180" s="74">
        <v>0.9</v>
      </c>
    </row>
    <row r="1181" spans="1:3" x14ac:dyDescent="0.25">
      <c r="A1181" s="74">
        <v>1195</v>
      </c>
      <c r="B1181" s="74">
        <v>0</v>
      </c>
      <c r="C1181" s="74">
        <v>0</v>
      </c>
    </row>
    <row r="1182" spans="1:3" x14ac:dyDescent="0.25">
      <c r="A1182" s="74">
        <v>1196</v>
      </c>
      <c r="B1182" s="74">
        <v>9.6000000000000002E-2</v>
      </c>
      <c r="C1182" s="74">
        <v>0</v>
      </c>
    </row>
    <row r="1183" spans="1:3" x14ac:dyDescent="0.25">
      <c r="A1183" s="74">
        <v>1197</v>
      </c>
      <c r="B1183" s="74">
        <v>8.0000000000000002E-3</v>
      </c>
      <c r="C1183" s="74">
        <v>0.9</v>
      </c>
    </row>
    <row r="1184" spans="1:3" x14ac:dyDescent="0.25">
      <c r="A1184" s="74">
        <v>1198</v>
      </c>
      <c r="B1184" s="74">
        <v>7.0000000000000007E-2</v>
      </c>
      <c r="C1184" s="74">
        <v>0</v>
      </c>
    </row>
    <row r="1185" spans="1:3" x14ac:dyDescent="0.25">
      <c r="A1185" s="74">
        <v>1199</v>
      </c>
      <c r="B1185" s="74">
        <v>0.11</v>
      </c>
      <c r="C1185" s="74">
        <v>4.8000000000000001E-2</v>
      </c>
    </row>
    <row r="1186" spans="1:3" x14ac:dyDescent="0.25">
      <c r="A1186" s="74">
        <v>1200</v>
      </c>
      <c r="B1186" s="74">
        <v>2.3E-2</v>
      </c>
      <c r="C1186" s="74">
        <v>2E-3</v>
      </c>
    </row>
    <row r="1187" spans="1:3" x14ac:dyDescent="0.25">
      <c r="A1187" s="74">
        <v>1201</v>
      </c>
      <c r="B1187" s="74">
        <v>1.4E-2</v>
      </c>
      <c r="C1187" s="74">
        <v>1.2E-2</v>
      </c>
    </row>
    <row r="1188" spans="1:3" x14ac:dyDescent="0.25">
      <c r="A1188" s="74">
        <v>1202</v>
      </c>
      <c r="B1188" s="74">
        <v>2.5000000000000001E-2</v>
      </c>
      <c r="C1188" s="74">
        <v>0.11899999999999999</v>
      </c>
    </row>
    <row r="1189" spans="1:3" x14ac:dyDescent="0.25">
      <c r="A1189" s="74">
        <v>1203</v>
      </c>
      <c r="B1189" s="74">
        <v>0.21199999999999999</v>
      </c>
      <c r="C1189" s="74">
        <v>0</v>
      </c>
    </row>
    <row r="1190" spans="1:3" x14ac:dyDescent="0.25">
      <c r="A1190" s="74">
        <v>1204</v>
      </c>
      <c r="B1190" s="74">
        <v>0.25600000000000001</v>
      </c>
      <c r="C1190" s="74">
        <v>0</v>
      </c>
    </row>
    <row r="1191" spans="1:3" x14ac:dyDescent="0.25">
      <c r="A1191" s="74">
        <v>1205</v>
      </c>
      <c r="B1191" s="74">
        <v>1.4999999999999999E-2</v>
      </c>
      <c r="C1191" s="74">
        <v>3.6999999999999998E-2</v>
      </c>
    </row>
    <row r="1192" spans="1:3" x14ac:dyDescent="0.25">
      <c r="A1192" s="74">
        <v>1206</v>
      </c>
      <c r="B1192" s="74">
        <v>8.0000000000000002E-3</v>
      </c>
      <c r="C1192" s="74">
        <v>1.4999999999999999E-2</v>
      </c>
    </row>
    <row r="1193" spans="1:3" x14ac:dyDescent="0.25">
      <c r="A1193" s="74">
        <v>1207</v>
      </c>
      <c r="B1193" s="74">
        <v>8.9999999999999993E-3</v>
      </c>
      <c r="C1193" s="74">
        <v>3.5000000000000003E-2</v>
      </c>
    </row>
    <row r="1194" spans="1:3" x14ac:dyDescent="0.25">
      <c r="A1194" s="74">
        <v>1208</v>
      </c>
      <c r="B1194" s="74">
        <v>2E-3</v>
      </c>
      <c r="C1194" s="74">
        <v>0.155</v>
      </c>
    </row>
    <row r="1195" spans="1:3" x14ac:dyDescent="0.25">
      <c r="A1195" s="74">
        <v>1209</v>
      </c>
      <c r="B1195" s="74">
        <v>1.9E-2</v>
      </c>
      <c r="C1195" s="74">
        <v>1.6E-2</v>
      </c>
    </row>
    <row r="1196" spans="1:3" x14ac:dyDescent="0.25">
      <c r="A1196" s="74">
        <v>1210</v>
      </c>
      <c r="B1196" s="74">
        <v>0</v>
      </c>
      <c r="C1196" s="74">
        <v>0.08</v>
      </c>
    </row>
    <row r="1197" spans="1:3" x14ac:dyDescent="0.25">
      <c r="A1197" s="74">
        <v>1211</v>
      </c>
      <c r="B1197" s="74">
        <v>0</v>
      </c>
      <c r="C1197" s="74">
        <v>2.1999999999999999E-2</v>
      </c>
    </row>
    <row r="1198" spans="1:3" x14ac:dyDescent="0.25">
      <c r="A1198" s="74">
        <v>1212</v>
      </c>
      <c r="B1198" s="74">
        <v>0</v>
      </c>
      <c r="C1198" s="74">
        <v>3.1E-2</v>
      </c>
    </row>
    <row r="1199" spans="1:3" x14ac:dyDescent="0.25">
      <c r="A1199" s="74">
        <v>1213</v>
      </c>
      <c r="B1199" s="74">
        <v>0</v>
      </c>
      <c r="C1199" s="74">
        <v>8.9999999999999993E-3</v>
      </c>
    </row>
    <row r="1200" spans="1:3" x14ac:dyDescent="0.25">
      <c r="A1200" s="74">
        <v>1214</v>
      </c>
      <c r="B1200" s="74">
        <v>0</v>
      </c>
      <c r="C1200" s="74">
        <v>1.7000000000000001E-2</v>
      </c>
    </row>
    <row r="1201" spans="1:3" x14ac:dyDescent="0.25">
      <c r="A1201" s="74">
        <v>1215</v>
      </c>
      <c r="B1201" s="74">
        <v>0</v>
      </c>
      <c r="C1201" s="74">
        <v>6.4000000000000001E-2</v>
      </c>
    </row>
    <row r="1202" spans="1:3" x14ac:dyDescent="0.25">
      <c r="A1202" s="74">
        <v>1216</v>
      </c>
      <c r="B1202" s="74">
        <v>6.4000000000000001E-2</v>
      </c>
      <c r="C1202" s="74">
        <v>7.5999999999999998E-2</v>
      </c>
    </row>
    <row r="1203" spans="1:3" x14ac:dyDescent="0.25">
      <c r="A1203" s="74">
        <v>1217</v>
      </c>
      <c r="B1203" s="74">
        <v>0</v>
      </c>
      <c r="C1203" s="74">
        <v>0</v>
      </c>
    </row>
    <row r="1204" spans="1:3" x14ac:dyDescent="0.25">
      <c r="A1204" s="74">
        <v>1218</v>
      </c>
      <c r="B1204" s="74">
        <v>0</v>
      </c>
      <c r="C1204" s="74">
        <v>0</v>
      </c>
    </row>
    <row r="1205" spans="1:3" x14ac:dyDescent="0.25">
      <c r="A1205" s="74">
        <v>1219</v>
      </c>
      <c r="B1205" s="74">
        <v>0</v>
      </c>
      <c r="C1205" s="74">
        <v>0</v>
      </c>
    </row>
    <row r="1206" spans="1:3" x14ac:dyDescent="0.25">
      <c r="A1206" s="74">
        <v>1220</v>
      </c>
      <c r="B1206" s="74">
        <v>0</v>
      </c>
      <c r="C1206" s="74">
        <v>0</v>
      </c>
    </row>
    <row r="1207" spans="1:3" x14ac:dyDescent="0.25">
      <c r="A1207" s="74">
        <v>1221</v>
      </c>
      <c r="B1207" s="74">
        <v>0.9</v>
      </c>
      <c r="C1207" s="74">
        <v>0</v>
      </c>
    </row>
    <row r="1208" spans="1:3" x14ac:dyDescent="0.25">
      <c r="A1208" s="74">
        <v>1222</v>
      </c>
      <c r="B1208" s="74">
        <v>0</v>
      </c>
      <c r="C1208" s="74">
        <v>0</v>
      </c>
    </row>
    <row r="1209" spans="1:3" x14ac:dyDescent="0.25">
      <c r="A1209" s="74">
        <v>1223</v>
      </c>
      <c r="B1209" s="74">
        <v>0</v>
      </c>
      <c r="C1209" s="74">
        <v>0</v>
      </c>
    </row>
    <row r="1210" spans="1:3" x14ac:dyDescent="0.25">
      <c r="A1210" s="74">
        <v>1224</v>
      </c>
      <c r="B1210" s="74">
        <v>0.87</v>
      </c>
      <c r="C1210" s="74">
        <v>2.1999999999999999E-2</v>
      </c>
    </row>
    <row r="1211" spans="1:3" x14ac:dyDescent="0.25">
      <c r="A1211" s="74">
        <v>1225</v>
      </c>
      <c r="B1211" s="74">
        <v>0</v>
      </c>
      <c r="C1211" s="74">
        <v>0</v>
      </c>
    </row>
    <row r="1212" spans="1:3" x14ac:dyDescent="0.25">
      <c r="A1212" s="74">
        <v>1226</v>
      </c>
      <c r="B1212" s="74">
        <v>0</v>
      </c>
      <c r="C1212" s="74">
        <v>0</v>
      </c>
    </row>
    <row r="1213" spans="1:3" x14ac:dyDescent="0.25">
      <c r="A1213" s="74">
        <v>1227</v>
      </c>
      <c r="B1213" s="74">
        <v>0</v>
      </c>
      <c r="C1213" s="74">
        <v>0</v>
      </c>
    </row>
    <row r="1214" spans="1:3" x14ac:dyDescent="0.25">
      <c r="A1214" s="74">
        <v>1228</v>
      </c>
      <c r="B1214" s="74">
        <v>0</v>
      </c>
      <c r="C1214" s="74">
        <v>2E-3</v>
      </c>
    </row>
    <row r="1215" spans="1:3" x14ac:dyDescent="0.25">
      <c r="A1215" s="74">
        <v>1229</v>
      </c>
      <c r="B1215" s="74">
        <v>0</v>
      </c>
      <c r="C1215" s="74">
        <v>1.6E-2</v>
      </c>
    </row>
    <row r="1216" spans="1:3" x14ac:dyDescent="0.25">
      <c r="A1216" s="74">
        <v>1230</v>
      </c>
      <c r="B1216" s="74">
        <v>0</v>
      </c>
      <c r="C1216" s="74">
        <v>0</v>
      </c>
    </row>
    <row r="1217" spans="1:3" x14ac:dyDescent="0.25">
      <c r="A1217" s="74">
        <v>1231</v>
      </c>
      <c r="B1217" s="74">
        <v>0</v>
      </c>
      <c r="C1217" s="74">
        <v>2E-3</v>
      </c>
    </row>
    <row r="1218" spans="1:3" x14ac:dyDescent="0.25">
      <c r="A1218" s="74">
        <v>1232</v>
      </c>
      <c r="B1218" s="74">
        <v>0.01</v>
      </c>
      <c r="C1218" s="74">
        <v>8.9999999999999993E-3</v>
      </c>
    </row>
    <row r="1219" spans="1:3" x14ac:dyDescent="0.25">
      <c r="A1219" s="74">
        <v>1233</v>
      </c>
      <c r="B1219" s="74">
        <v>1.9E-2</v>
      </c>
      <c r="C1219" s="74">
        <v>1E-3</v>
      </c>
    </row>
    <row r="1220" spans="1:3" x14ac:dyDescent="0.25">
      <c r="A1220" s="74">
        <v>1234</v>
      </c>
      <c r="B1220" s="74">
        <v>6.0000000000000001E-3</v>
      </c>
      <c r="C1220" s="74">
        <v>3.0000000000000001E-3</v>
      </c>
    </row>
    <row r="1221" spans="1:3" x14ac:dyDescent="0.25">
      <c r="A1221" s="74">
        <v>1235</v>
      </c>
      <c r="B1221" s="74">
        <v>0</v>
      </c>
      <c r="C1221" s="74">
        <v>0.88400000000000001</v>
      </c>
    </row>
    <row r="1222" spans="1:3" x14ac:dyDescent="0.25">
      <c r="A1222" s="74">
        <v>1236</v>
      </c>
      <c r="B1222" s="74">
        <v>0</v>
      </c>
      <c r="C1222" s="74">
        <v>3.2000000000000001E-2</v>
      </c>
    </row>
    <row r="1223" spans="1:3" x14ac:dyDescent="0.25">
      <c r="A1223" s="74">
        <v>1237</v>
      </c>
      <c r="B1223" s="74">
        <v>0</v>
      </c>
      <c r="C1223" s="74">
        <v>5.2999999999999999E-2</v>
      </c>
    </row>
    <row r="1224" spans="1:3" x14ac:dyDescent="0.25">
      <c r="A1224" s="74">
        <v>1238</v>
      </c>
      <c r="B1224" s="74">
        <v>1.2999999999999999E-2</v>
      </c>
      <c r="C1224" s="74">
        <v>3.0000000000000001E-3</v>
      </c>
    </row>
    <row r="1225" spans="1:3" x14ac:dyDescent="0.25">
      <c r="A1225" s="74">
        <v>1239</v>
      </c>
      <c r="B1225" s="74">
        <v>0.01</v>
      </c>
      <c r="C1225" s="74">
        <v>3.4000000000000002E-2</v>
      </c>
    </row>
    <row r="1226" spans="1:3" x14ac:dyDescent="0.25">
      <c r="A1226" s="74">
        <v>1240</v>
      </c>
      <c r="B1226" s="74">
        <v>1.4E-2</v>
      </c>
      <c r="C1226" s="74">
        <v>3.1E-2</v>
      </c>
    </row>
    <row r="1227" spans="1:3" x14ac:dyDescent="0.25">
      <c r="A1227" s="74">
        <v>1241</v>
      </c>
      <c r="B1227" s="74">
        <v>1.7000000000000001E-2</v>
      </c>
      <c r="C1227" s="74">
        <v>1.4E-2</v>
      </c>
    </row>
    <row r="1228" spans="1:3" x14ac:dyDescent="0.25">
      <c r="A1228" s="74">
        <v>1242</v>
      </c>
      <c r="B1228" s="74">
        <v>1.4E-2</v>
      </c>
      <c r="C1228" s="74">
        <v>2.5000000000000001E-2</v>
      </c>
    </row>
    <row r="1229" spans="1:3" x14ac:dyDescent="0.25">
      <c r="A1229" s="74">
        <v>1243</v>
      </c>
      <c r="B1229" s="74">
        <v>1.2E-2</v>
      </c>
      <c r="C1229" s="74">
        <v>4.2999999999999997E-2</v>
      </c>
    </row>
    <row r="1230" spans="1:3" x14ac:dyDescent="0.25">
      <c r="A1230" s="74">
        <v>1244</v>
      </c>
      <c r="B1230" s="74">
        <v>1.9E-2</v>
      </c>
      <c r="C1230" s="74">
        <v>1.7000000000000001E-2</v>
      </c>
    </row>
    <row r="1231" spans="1:3" x14ac:dyDescent="0.25">
      <c r="A1231" s="74">
        <v>1245</v>
      </c>
      <c r="B1231" s="74">
        <v>1.4E-2</v>
      </c>
      <c r="C1231" s="74">
        <v>0.02</v>
      </c>
    </row>
    <row r="1232" spans="1:3" x14ac:dyDescent="0.25">
      <c r="A1232" s="74">
        <v>1246</v>
      </c>
      <c r="B1232" s="74">
        <v>1.4E-2</v>
      </c>
      <c r="C1232" s="74">
        <v>2.3E-2</v>
      </c>
    </row>
    <row r="1233" spans="1:3" x14ac:dyDescent="0.25">
      <c r="A1233" s="74">
        <v>1247</v>
      </c>
      <c r="B1233" s="74">
        <v>8.0000000000000002E-3</v>
      </c>
      <c r="C1233" s="74">
        <v>1.4E-2</v>
      </c>
    </row>
    <row r="1234" spans="1:3" x14ac:dyDescent="0.25">
      <c r="A1234" s="74">
        <v>1248</v>
      </c>
      <c r="B1234" s="74">
        <v>1.0999999999999999E-2</v>
      </c>
      <c r="C1234" s="74">
        <v>2.9000000000000001E-2</v>
      </c>
    </row>
    <row r="1235" spans="1:3" x14ac:dyDescent="0.25">
      <c r="A1235" s="74">
        <v>1249</v>
      </c>
      <c r="B1235" s="74">
        <v>0.01</v>
      </c>
      <c r="C1235" s="74">
        <v>2.1000000000000001E-2</v>
      </c>
    </row>
    <row r="1236" spans="1:3" x14ac:dyDescent="0.25">
      <c r="A1236" s="74">
        <v>1250</v>
      </c>
      <c r="B1236" s="74">
        <v>5.0000000000000001E-3</v>
      </c>
      <c r="C1236" s="74">
        <v>5.1999999999999998E-2</v>
      </c>
    </row>
    <row r="1237" spans="1:3" x14ac:dyDescent="0.25">
      <c r="A1237" s="74">
        <v>1251</v>
      </c>
      <c r="B1237" s="74">
        <v>8.9999999999999993E-3</v>
      </c>
      <c r="C1237" s="74">
        <v>0.02</v>
      </c>
    </row>
    <row r="1238" spans="1:3" x14ac:dyDescent="0.25">
      <c r="A1238" s="74">
        <v>1252</v>
      </c>
      <c r="B1238" s="74">
        <v>1.2E-2</v>
      </c>
      <c r="C1238" s="74">
        <v>3.3000000000000002E-2</v>
      </c>
    </row>
    <row r="1239" spans="1:3" x14ac:dyDescent="0.25">
      <c r="A1239" s="74">
        <v>1253</v>
      </c>
      <c r="B1239" s="74">
        <v>0.01</v>
      </c>
      <c r="C1239" s="74">
        <v>1.2E-2</v>
      </c>
    </row>
    <row r="1240" spans="1:3" x14ac:dyDescent="0.25">
      <c r="A1240" s="74">
        <v>1254</v>
      </c>
      <c r="B1240" s="74">
        <v>0.01</v>
      </c>
      <c r="C1240" s="74">
        <v>3.5999999999999997E-2</v>
      </c>
    </row>
    <row r="1241" spans="1:3" x14ac:dyDescent="0.25">
      <c r="A1241" s="74">
        <v>1255</v>
      </c>
      <c r="B1241" s="74">
        <v>0</v>
      </c>
      <c r="C1241" s="74">
        <v>1E-3</v>
      </c>
    </row>
    <row r="1242" spans="1:3" x14ac:dyDescent="0.25">
      <c r="A1242" s="74">
        <v>1256</v>
      </c>
      <c r="B1242" s="74">
        <v>1.2E-2</v>
      </c>
      <c r="C1242" s="74">
        <v>4.3999999999999997E-2</v>
      </c>
    </row>
    <row r="1243" spans="1:3" x14ac:dyDescent="0.25">
      <c r="A1243" s="74">
        <v>1257</v>
      </c>
      <c r="B1243" s="74">
        <v>0.01</v>
      </c>
      <c r="C1243" s="74">
        <v>2.8000000000000001E-2</v>
      </c>
    </row>
    <row r="1244" spans="1:3" x14ac:dyDescent="0.25">
      <c r="A1244" s="74">
        <v>1258</v>
      </c>
      <c r="B1244" s="74">
        <v>1.7999999999999999E-2</v>
      </c>
      <c r="C1244" s="74">
        <v>8.9999999999999993E-3</v>
      </c>
    </row>
    <row r="1245" spans="1:3" x14ac:dyDescent="0.25">
      <c r="A1245" s="74">
        <v>1259</v>
      </c>
      <c r="B1245" s="74">
        <v>1.4999999999999999E-2</v>
      </c>
      <c r="C1245" s="74">
        <v>3.5999999999999997E-2</v>
      </c>
    </row>
    <row r="1246" spans="1:3" x14ac:dyDescent="0.25">
      <c r="A1246" s="74">
        <v>1260</v>
      </c>
      <c r="B1246" s="74">
        <v>1.2999999999999999E-2</v>
      </c>
      <c r="C1246" s="74">
        <v>1.4999999999999999E-2</v>
      </c>
    </row>
    <row r="1247" spans="1:3" x14ac:dyDescent="0.25">
      <c r="A1247" s="74">
        <v>1261</v>
      </c>
      <c r="B1247" s="74">
        <v>1.4999999999999999E-2</v>
      </c>
      <c r="C1247" s="74">
        <v>1.9E-2</v>
      </c>
    </row>
    <row r="1248" spans="1:3" x14ac:dyDescent="0.25">
      <c r="A1248" s="74">
        <v>1262</v>
      </c>
      <c r="B1248" s="74">
        <v>1.2E-2</v>
      </c>
      <c r="C1248" s="74">
        <v>1.6E-2</v>
      </c>
    </row>
    <row r="1249" spans="1:3" x14ac:dyDescent="0.25">
      <c r="A1249" s="74">
        <v>1263</v>
      </c>
      <c r="B1249" s="74">
        <v>1.9E-2</v>
      </c>
      <c r="C1249" s="74">
        <v>1.7000000000000001E-2</v>
      </c>
    </row>
    <row r="1250" spans="1:3" x14ac:dyDescent="0.25">
      <c r="A1250" s="74">
        <v>1264</v>
      </c>
      <c r="B1250" s="74">
        <v>2.1999999999999999E-2</v>
      </c>
      <c r="C1250" s="74">
        <v>2.8000000000000001E-2</v>
      </c>
    </row>
    <row r="1251" spans="1:3" x14ac:dyDescent="0.25">
      <c r="A1251" s="74">
        <v>1265</v>
      </c>
      <c r="B1251" s="74">
        <v>1.7000000000000001E-2</v>
      </c>
      <c r="C1251" s="74">
        <v>3.0000000000000001E-3</v>
      </c>
    </row>
    <row r="1252" spans="1:3" x14ac:dyDescent="0.25">
      <c r="A1252" s="74">
        <v>1266</v>
      </c>
      <c r="B1252" s="74">
        <v>1.7000000000000001E-2</v>
      </c>
      <c r="C1252" s="74">
        <v>0</v>
      </c>
    </row>
    <row r="1253" spans="1:3" x14ac:dyDescent="0.25">
      <c r="A1253" s="74">
        <v>1267</v>
      </c>
      <c r="B1253" s="74">
        <v>1.2999999999999999E-2</v>
      </c>
      <c r="C1253" s="74">
        <v>0</v>
      </c>
    </row>
    <row r="1254" spans="1:3" x14ac:dyDescent="0.25">
      <c r="A1254" s="74">
        <v>1268</v>
      </c>
      <c r="B1254" s="74">
        <v>0.02</v>
      </c>
      <c r="C1254" s="74">
        <v>5.3999999999999999E-2</v>
      </c>
    </row>
    <row r="1255" spans="1:3" x14ac:dyDescent="0.25">
      <c r="A1255" s="74">
        <v>1269</v>
      </c>
      <c r="B1255" s="74">
        <v>1.6E-2</v>
      </c>
      <c r="C1255" s="74">
        <v>0.13</v>
      </c>
    </row>
    <row r="1256" spans="1:3" x14ac:dyDescent="0.25">
      <c r="A1256" s="74">
        <v>1270</v>
      </c>
      <c r="B1256" s="74">
        <v>2.8000000000000001E-2</v>
      </c>
      <c r="C1256" s="74">
        <v>1E-3</v>
      </c>
    </row>
    <row r="1257" spans="1:3" x14ac:dyDescent="0.25">
      <c r="A1257" s="74">
        <v>1271</v>
      </c>
      <c r="B1257" s="74">
        <v>1.2999999999999999E-2</v>
      </c>
      <c r="C1257" s="74">
        <v>0</v>
      </c>
    </row>
    <row r="1258" spans="1:3" x14ac:dyDescent="0.25">
      <c r="A1258" s="74">
        <v>1272</v>
      </c>
      <c r="B1258" s="74">
        <v>0.01</v>
      </c>
      <c r="C1258" s="74">
        <v>1.4999999999999999E-2</v>
      </c>
    </row>
    <row r="1259" spans="1:3" x14ac:dyDescent="0.25">
      <c r="A1259" s="74">
        <v>1273</v>
      </c>
      <c r="B1259" s="74">
        <v>0.02</v>
      </c>
      <c r="C1259" s="74">
        <v>0</v>
      </c>
    </row>
    <row r="1260" spans="1:3" x14ac:dyDescent="0.25">
      <c r="A1260" s="74">
        <v>1274</v>
      </c>
      <c r="B1260" s="74">
        <v>2.1999999999999999E-2</v>
      </c>
      <c r="C1260" s="74">
        <v>0</v>
      </c>
    </row>
    <row r="1261" spans="1:3" x14ac:dyDescent="0.25">
      <c r="A1261" s="74">
        <v>1275</v>
      </c>
      <c r="B1261" s="74">
        <v>1.6E-2</v>
      </c>
      <c r="C1261" s="74">
        <v>2.5000000000000001E-2</v>
      </c>
    </row>
    <row r="1262" spans="1:3" x14ac:dyDescent="0.25">
      <c r="A1262" s="74">
        <v>1276</v>
      </c>
      <c r="B1262" s="74">
        <v>2.8000000000000001E-2</v>
      </c>
      <c r="C1262" s="74">
        <v>0</v>
      </c>
    </row>
    <row r="1263" spans="1:3" x14ac:dyDescent="0.25">
      <c r="A1263" s="74">
        <v>1277</v>
      </c>
      <c r="B1263" s="74">
        <v>1.4E-2</v>
      </c>
      <c r="C1263" s="74">
        <v>1.2999999999999999E-2</v>
      </c>
    </row>
    <row r="1264" spans="1:3" x14ac:dyDescent="0.25">
      <c r="A1264" s="74">
        <v>1278</v>
      </c>
      <c r="B1264" s="74">
        <v>1.7999999999999999E-2</v>
      </c>
      <c r="C1264" s="74">
        <v>2.1000000000000001E-2</v>
      </c>
    </row>
    <row r="1265" spans="1:3" x14ac:dyDescent="0.25">
      <c r="A1265" s="74">
        <v>1279</v>
      </c>
      <c r="B1265" s="74">
        <v>1.9E-2</v>
      </c>
      <c r="C1265" s="74">
        <v>1.7999999999999999E-2</v>
      </c>
    </row>
    <row r="1266" spans="1:3" x14ac:dyDescent="0.25">
      <c r="A1266" s="74">
        <v>1280</v>
      </c>
      <c r="B1266" s="74">
        <v>2.1999999999999999E-2</v>
      </c>
      <c r="C1266" s="74">
        <v>1.0999999999999999E-2</v>
      </c>
    </row>
    <row r="1267" spans="1:3" x14ac:dyDescent="0.25">
      <c r="A1267" s="74">
        <v>1281</v>
      </c>
      <c r="B1267" s="74">
        <v>1.9E-2</v>
      </c>
      <c r="C1267" s="74">
        <v>3.2000000000000001E-2</v>
      </c>
    </row>
    <row r="1268" spans="1:3" x14ac:dyDescent="0.25">
      <c r="A1268" s="74">
        <v>1282</v>
      </c>
      <c r="B1268" s="74">
        <v>2.1999999999999999E-2</v>
      </c>
      <c r="C1268" s="74">
        <v>0.03</v>
      </c>
    </row>
    <row r="1269" spans="1:3" x14ac:dyDescent="0.25">
      <c r="A1269" s="74">
        <v>1283</v>
      </c>
      <c r="B1269" s="74">
        <v>2.5999999999999999E-2</v>
      </c>
      <c r="C1269" s="74">
        <v>4.5999999999999999E-2</v>
      </c>
    </row>
    <row r="1270" spans="1:3" x14ac:dyDescent="0.25">
      <c r="A1270" s="74">
        <v>1284</v>
      </c>
      <c r="B1270" s="74">
        <v>1.4999999999999999E-2</v>
      </c>
      <c r="C1270" s="74">
        <v>2.1999999999999999E-2</v>
      </c>
    </row>
    <row r="1271" spans="1:3" x14ac:dyDescent="0.25">
      <c r="A1271" s="74">
        <v>1285</v>
      </c>
      <c r="B1271" s="74">
        <v>1.2E-2</v>
      </c>
      <c r="C1271" s="74">
        <v>2.1999999999999999E-2</v>
      </c>
    </row>
    <row r="1272" spans="1:3" x14ac:dyDescent="0.25">
      <c r="A1272" s="74">
        <v>1286</v>
      </c>
      <c r="B1272" s="74">
        <v>0.01</v>
      </c>
      <c r="C1272" s="74">
        <v>2.5000000000000001E-2</v>
      </c>
    </row>
    <row r="1273" spans="1:3" x14ac:dyDescent="0.25">
      <c r="A1273" s="74">
        <v>1287</v>
      </c>
      <c r="B1273" s="74">
        <v>0.03</v>
      </c>
      <c r="C1273" s="74">
        <v>0.01</v>
      </c>
    </row>
    <row r="1274" spans="1:3" x14ac:dyDescent="0.25">
      <c r="A1274" s="74">
        <v>1288</v>
      </c>
      <c r="B1274" s="74">
        <v>2.9000000000000001E-2</v>
      </c>
      <c r="C1274" s="74">
        <v>0.46300000000000002</v>
      </c>
    </row>
    <row r="1275" spans="1:3" x14ac:dyDescent="0.25">
      <c r="A1275" s="74">
        <v>1289</v>
      </c>
      <c r="B1275" s="74">
        <v>2.9000000000000001E-2</v>
      </c>
      <c r="C1275" s="74">
        <v>0.9</v>
      </c>
    </row>
    <row r="1276" spans="1:3" x14ac:dyDescent="0.25">
      <c r="A1276" s="74">
        <v>1290</v>
      </c>
      <c r="B1276" s="74">
        <v>9.4E-2</v>
      </c>
      <c r="C1276" s="74">
        <v>0.02</v>
      </c>
    </row>
    <row r="1277" spans="1:3" x14ac:dyDescent="0.25">
      <c r="A1277" s="74">
        <v>1291</v>
      </c>
      <c r="B1277" s="74">
        <v>0</v>
      </c>
      <c r="C1277" s="74">
        <v>0</v>
      </c>
    </row>
    <row r="1278" spans="1:3" x14ac:dyDescent="0.25">
      <c r="A1278" s="74">
        <v>1292</v>
      </c>
      <c r="B1278" s="74">
        <v>1.4999999999999999E-2</v>
      </c>
      <c r="C1278" s="74">
        <v>2.9000000000000001E-2</v>
      </c>
    </row>
    <row r="1279" spans="1:3" x14ac:dyDescent="0.25">
      <c r="A1279" s="74">
        <v>1293</v>
      </c>
      <c r="B1279" s="74">
        <v>2.5999999999999999E-2</v>
      </c>
      <c r="C1279" s="74">
        <v>0</v>
      </c>
    </row>
    <row r="1280" spans="1:3" x14ac:dyDescent="0.25">
      <c r="A1280" s="74">
        <v>1294</v>
      </c>
      <c r="B1280" s="74">
        <v>2.4E-2</v>
      </c>
      <c r="C1280" s="74">
        <v>1.7999999999999999E-2</v>
      </c>
    </row>
    <row r="1281" spans="1:3" x14ac:dyDescent="0.25">
      <c r="A1281" s="74">
        <v>1295</v>
      </c>
      <c r="B1281" s="74">
        <v>1.6E-2</v>
      </c>
      <c r="C1281" s="74">
        <v>1.7999999999999999E-2</v>
      </c>
    </row>
    <row r="1282" spans="1:3" x14ac:dyDescent="0.25">
      <c r="A1282" s="74">
        <v>1296</v>
      </c>
      <c r="B1282" s="74">
        <v>1.9E-2</v>
      </c>
      <c r="C1282" s="74">
        <v>3.5000000000000003E-2</v>
      </c>
    </row>
    <row r="1283" spans="1:3" x14ac:dyDescent="0.25">
      <c r="A1283" s="74">
        <v>1297</v>
      </c>
      <c r="B1283" s="74">
        <v>1.0999999999999999E-2</v>
      </c>
      <c r="C1283" s="74">
        <v>2.3E-2</v>
      </c>
    </row>
    <row r="1284" spans="1:3" x14ac:dyDescent="0.25">
      <c r="A1284" s="74">
        <v>1298</v>
      </c>
      <c r="B1284" s="74">
        <v>2.7E-2</v>
      </c>
      <c r="C1284" s="74">
        <v>4.0000000000000001E-3</v>
      </c>
    </row>
    <row r="1285" spans="1:3" x14ac:dyDescent="0.25">
      <c r="A1285" s="74">
        <v>1299</v>
      </c>
      <c r="B1285" s="74">
        <v>3.2000000000000001E-2</v>
      </c>
      <c r="C1285" s="74">
        <v>2.1000000000000001E-2</v>
      </c>
    </row>
    <row r="1286" spans="1:3" x14ac:dyDescent="0.25">
      <c r="A1286" s="74">
        <v>1300</v>
      </c>
      <c r="B1286" s="74">
        <v>3.2000000000000001E-2</v>
      </c>
      <c r="C1286" s="74">
        <v>0.20100000000000001</v>
      </c>
    </row>
    <row r="1287" spans="1:3" x14ac:dyDescent="0.25">
      <c r="A1287" s="74">
        <v>1301</v>
      </c>
      <c r="B1287" s="74">
        <v>2.1999999999999999E-2</v>
      </c>
      <c r="C1287" s="74">
        <v>9.9000000000000005E-2</v>
      </c>
    </row>
    <row r="1288" spans="1:3" x14ac:dyDescent="0.25">
      <c r="A1288" s="74">
        <v>1302</v>
      </c>
      <c r="B1288" s="74">
        <v>8.8999999999999996E-2</v>
      </c>
      <c r="C1288" s="74">
        <v>0.189</v>
      </c>
    </row>
    <row r="1289" spans="1:3" x14ac:dyDescent="0.25">
      <c r="A1289" s="74">
        <v>1303</v>
      </c>
      <c r="B1289" s="74">
        <v>8.4000000000000005E-2</v>
      </c>
      <c r="C1289" s="74">
        <v>1.6E-2</v>
      </c>
    </row>
    <row r="1290" spans="1:3" x14ac:dyDescent="0.25">
      <c r="A1290" s="74">
        <v>1304</v>
      </c>
      <c r="B1290" s="74">
        <v>9.6000000000000002E-2</v>
      </c>
      <c r="C1290" s="74">
        <v>0.108</v>
      </c>
    </row>
    <row r="1291" spans="1:3" x14ac:dyDescent="0.25">
      <c r="A1291" s="74">
        <v>1305</v>
      </c>
      <c r="B1291" s="74">
        <v>6.7000000000000004E-2</v>
      </c>
      <c r="C1291" s="74">
        <v>8.3000000000000004E-2</v>
      </c>
    </row>
    <row r="1292" spans="1:3" x14ac:dyDescent="0.25">
      <c r="A1292" s="74">
        <v>1306</v>
      </c>
      <c r="B1292" s="74">
        <v>0.28299999999999997</v>
      </c>
      <c r="C1292" s="74">
        <v>0.14199999999999999</v>
      </c>
    </row>
    <row r="1293" spans="1:3" x14ac:dyDescent="0.25">
      <c r="A1293" s="74">
        <v>1307</v>
      </c>
      <c r="B1293" s="74">
        <v>1.7999999999999999E-2</v>
      </c>
      <c r="C1293" s="74">
        <v>1.7999999999999999E-2</v>
      </c>
    </row>
    <row r="1294" spans="1:3" x14ac:dyDescent="0.25">
      <c r="A1294" s="74">
        <v>1308</v>
      </c>
      <c r="B1294" s="74">
        <v>2.5000000000000001E-2</v>
      </c>
      <c r="C1294" s="74">
        <v>4.2000000000000003E-2</v>
      </c>
    </row>
    <row r="1295" spans="1:3" x14ac:dyDescent="0.25">
      <c r="A1295" s="74">
        <v>1309</v>
      </c>
      <c r="B1295" s="74">
        <v>0.02</v>
      </c>
      <c r="C1295" s="74">
        <v>6.4000000000000001E-2</v>
      </c>
    </row>
    <row r="1296" spans="1:3" x14ac:dyDescent="0.25">
      <c r="A1296" s="74">
        <v>1310</v>
      </c>
      <c r="B1296" s="74">
        <v>2.1999999999999999E-2</v>
      </c>
      <c r="C1296" s="74">
        <v>6.7000000000000004E-2</v>
      </c>
    </row>
    <row r="1297" spans="1:3" x14ac:dyDescent="0.25">
      <c r="A1297" s="74">
        <v>1311</v>
      </c>
      <c r="B1297" s="74">
        <v>0.109</v>
      </c>
      <c r="C1297" s="74">
        <v>7.0999999999999994E-2</v>
      </c>
    </row>
    <row r="1298" spans="1:3" x14ac:dyDescent="0.25">
      <c r="A1298" s="74">
        <v>1312</v>
      </c>
      <c r="B1298" s="74">
        <v>6.0999999999999999E-2</v>
      </c>
      <c r="C1298" s="74">
        <v>0.33400000000000002</v>
      </c>
    </row>
    <row r="1299" spans="1:3" x14ac:dyDescent="0.25">
      <c r="A1299" s="74">
        <v>1313</v>
      </c>
      <c r="B1299" s="74">
        <v>2.8000000000000001E-2</v>
      </c>
      <c r="C1299" s="74">
        <v>8.9999999999999993E-3</v>
      </c>
    </row>
    <row r="1300" spans="1:3" x14ac:dyDescent="0.25">
      <c r="A1300" s="74">
        <v>1314</v>
      </c>
      <c r="B1300" s="74">
        <v>3.1E-2</v>
      </c>
      <c r="C1300" s="74">
        <v>1.9E-2</v>
      </c>
    </row>
    <row r="1301" spans="1:3" x14ac:dyDescent="0.25">
      <c r="A1301" s="74">
        <v>1315</v>
      </c>
      <c r="B1301" s="74">
        <v>0.03</v>
      </c>
      <c r="C1301" s="74">
        <v>2.9000000000000001E-2</v>
      </c>
    </row>
    <row r="1302" spans="1:3" x14ac:dyDescent="0.25">
      <c r="A1302" s="74">
        <v>1316</v>
      </c>
      <c r="B1302" s="74">
        <v>1.9E-2</v>
      </c>
      <c r="C1302" s="74">
        <v>0.20399999999999999</v>
      </c>
    </row>
    <row r="1303" spans="1:3" x14ac:dyDescent="0.25">
      <c r="A1303" s="74">
        <v>1317</v>
      </c>
      <c r="B1303" s="74">
        <v>1.4999999999999999E-2</v>
      </c>
      <c r="C1303" s="74">
        <v>1.0999999999999999E-2</v>
      </c>
    </row>
    <row r="1304" spans="1:3" x14ac:dyDescent="0.25">
      <c r="A1304" s="74">
        <v>1318</v>
      </c>
      <c r="B1304" s="74">
        <v>0</v>
      </c>
      <c r="C1304" s="74">
        <v>0</v>
      </c>
    </row>
    <row r="1305" spans="1:3" x14ac:dyDescent="0.25">
      <c r="A1305" s="74">
        <v>1319</v>
      </c>
      <c r="B1305" s="74">
        <v>0</v>
      </c>
      <c r="C1305" s="74">
        <v>1.6E-2</v>
      </c>
    </row>
    <row r="1306" spans="1:3" x14ac:dyDescent="0.25">
      <c r="A1306" s="74">
        <v>1320</v>
      </c>
      <c r="B1306" s="74">
        <v>8.0000000000000002E-3</v>
      </c>
      <c r="C1306" s="74">
        <v>1.2999999999999999E-2</v>
      </c>
    </row>
    <row r="1307" spans="1:3" x14ac:dyDescent="0.25">
      <c r="A1307" s="74">
        <v>1321</v>
      </c>
      <c r="B1307" s="74">
        <v>8.0000000000000002E-3</v>
      </c>
      <c r="C1307" s="74">
        <v>8.0000000000000002E-3</v>
      </c>
    </row>
    <row r="1308" spans="1:3" x14ac:dyDescent="0.25">
      <c r="A1308" s="74">
        <v>1322</v>
      </c>
      <c r="B1308" s="74">
        <v>0</v>
      </c>
      <c r="C1308" s="74">
        <v>0</v>
      </c>
    </row>
    <row r="1309" spans="1:3" x14ac:dyDescent="0.25">
      <c r="A1309" s="74">
        <v>1323</v>
      </c>
      <c r="B1309" s="74">
        <v>0</v>
      </c>
      <c r="C1309" s="74">
        <v>0</v>
      </c>
    </row>
    <row r="1310" spans="1:3" x14ac:dyDescent="0.25">
      <c r="A1310" s="74">
        <v>1324</v>
      </c>
      <c r="B1310" s="74">
        <v>0</v>
      </c>
      <c r="C1310" s="74">
        <v>2.5000000000000001E-2</v>
      </c>
    </row>
    <row r="1311" spans="1:3" x14ac:dyDescent="0.25">
      <c r="A1311" s="74">
        <v>1325</v>
      </c>
      <c r="B1311" s="74">
        <v>1.9E-2</v>
      </c>
      <c r="C1311" s="74">
        <v>0.33300000000000002</v>
      </c>
    </row>
    <row r="1312" spans="1:3" x14ac:dyDescent="0.25">
      <c r="A1312" s="74">
        <v>1326</v>
      </c>
      <c r="B1312" s="74">
        <v>3.2000000000000001E-2</v>
      </c>
      <c r="C1312" s="74">
        <v>0</v>
      </c>
    </row>
    <row r="1313" spans="1:3" x14ac:dyDescent="0.25">
      <c r="A1313" s="74">
        <v>1327</v>
      </c>
      <c r="B1313" s="74">
        <v>0</v>
      </c>
      <c r="C1313" s="74">
        <v>0</v>
      </c>
    </row>
    <row r="1314" spans="1:3" x14ac:dyDescent="0.25">
      <c r="A1314" s="74">
        <v>1328</v>
      </c>
      <c r="B1314" s="74">
        <v>1.0999999999999999E-2</v>
      </c>
      <c r="C1314" s="74">
        <v>2.9000000000000001E-2</v>
      </c>
    </row>
    <row r="1315" spans="1:3" x14ac:dyDescent="0.25">
      <c r="A1315" s="74">
        <v>1329</v>
      </c>
      <c r="B1315" s="74">
        <v>1.0999999999999999E-2</v>
      </c>
      <c r="C1315" s="74">
        <v>4.1000000000000002E-2</v>
      </c>
    </row>
    <row r="1316" spans="1:3" x14ac:dyDescent="0.25">
      <c r="A1316" s="74">
        <v>1330</v>
      </c>
      <c r="B1316" s="74">
        <v>1.2E-2</v>
      </c>
      <c r="C1316" s="74">
        <v>0.03</v>
      </c>
    </row>
    <row r="1317" spans="1:3" x14ac:dyDescent="0.25">
      <c r="A1317" s="74">
        <v>1331</v>
      </c>
      <c r="B1317" s="74">
        <v>1.2999999999999999E-2</v>
      </c>
      <c r="C1317" s="74">
        <v>3.4000000000000002E-2</v>
      </c>
    </row>
    <row r="1318" spans="1:3" x14ac:dyDescent="0.25">
      <c r="A1318" s="74">
        <v>1332</v>
      </c>
      <c r="B1318" s="74">
        <v>1E-3</v>
      </c>
      <c r="C1318" s="74">
        <v>1.6E-2</v>
      </c>
    </row>
    <row r="1319" spans="1:3" x14ac:dyDescent="0.25">
      <c r="A1319" s="74">
        <v>1333</v>
      </c>
      <c r="B1319" s="74">
        <v>5.0000000000000001E-3</v>
      </c>
      <c r="C1319" s="74">
        <v>0.05</v>
      </c>
    </row>
    <row r="1320" spans="1:3" x14ac:dyDescent="0.25">
      <c r="A1320" s="74">
        <v>1334</v>
      </c>
      <c r="B1320" s="74">
        <v>8.0000000000000002E-3</v>
      </c>
      <c r="C1320" s="74">
        <v>3.1E-2</v>
      </c>
    </row>
    <row r="1321" spans="1:3" x14ac:dyDescent="0.25">
      <c r="A1321" s="74">
        <v>1335</v>
      </c>
      <c r="B1321" s="74">
        <v>2.4E-2</v>
      </c>
      <c r="C1321" s="74">
        <v>0</v>
      </c>
    </row>
    <row r="1322" spans="1:3" x14ac:dyDescent="0.25">
      <c r="A1322" s="74">
        <v>1336</v>
      </c>
      <c r="B1322" s="74">
        <v>1.7000000000000001E-2</v>
      </c>
      <c r="C1322" s="74">
        <v>0.02</v>
      </c>
    </row>
    <row r="1323" spans="1:3" x14ac:dyDescent="0.25">
      <c r="A1323" s="74">
        <v>1337</v>
      </c>
      <c r="B1323" s="74">
        <v>1.6E-2</v>
      </c>
      <c r="C1323" s="74">
        <v>5.0000000000000001E-3</v>
      </c>
    </row>
    <row r="1324" spans="1:3" x14ac:dyDescent="0.25">
      <c r="A1324" s="74">
        <v>1338</v>
      </c>
      <c r="B1324" s="74">
        <v>3.3000000000000002E-2</v>
      </c>
      <c r="C1324" s="74">
        <v>0</v>
      </c>
    </row>
    <row r="1325" spans="1:3" x14ac:dyDescent="0.25">
      <c r="A1325" s="74">
        <v>1339</v>
      </c>
      <c r="B1325" s="74">
        <v>1.4999999999999999E-2</v>
      </c>
      <c r="C1325" s="74">
        <v>0</v>
      </c>
    </row>
    <row r="1326" spans="1:3" x14ac:dyDescent="0.25">
      <c r="A1326" s="74">
        <v>1340</v>
      </c>
      <c r="B1326" s="74">
        <v>2.1000000000000001E-2</v>
      </c>
      <c r="C1326" s="74">
        <v>2.4E-2</v>
      </c>
    </row>
    <row r="1327" spans="1:3" x14ac:dyDescent="0.25">
      <c r="A1327" s="74">
        <v>1341</v>
      </c>
      <c r="B1327" s="74">
        <v>1.2999999999999999E-2</v>
      </c>
      <c r="C1327" s="74">
        <v>2.5000000000000001E-2</v>
      </c>
    </row>
    <row r="1328" spans="1:3" x14ac:dyDescent="0.25">
      <c r="A1328" s="74">
        <v>1342</v>
      </c>
      <c r="B1328" s="74">
        <v>0</v>
      </c>
      <c r="C1328" s="74">
        <v>8.9999999999999993E-3</v>
      </c>
    </row>
    <row r="1329" spans="1:3" x14ac:dyDescent="0.25">
      <c r="A1329" s="74">
        <v>1343</v>
      </c>
      <c r="B1329" s="74">
        <v>7.0000000000000001E-3</v>
      </c>
      <c r="C1329" s="74">
        <v>0.17799999999999999</v>
      </c>
    </row>
    <row r="1330" spans="1:3" x14ac:dyDescent="0.25">
      <c r="A1330" s="74">
        <v>1344</v>
      </c>
      <c r="B1330" s="74">
        <v>1E-3</v>
      </c>
      <c r="C1330" s="74">
        <v>7.5999999999999998E-2</v>
      </c>
    </row>
    <row r="1331" spans="1:3" x14ac:dyDescent="0.25">
      <c r="A1331" s="74">
        <v>1345</v>
      </c>
      <c r="B1331" s="74">
        <v>7.0000000000000001E-3</v>
      </c>
      <c r="C1331" s="74">
        <v>5.0999999999999997E-2</v>
      </c>
    </row>
    <row r="1332" spans="1:3" x14ac:dyDescent="0.25">
      <c r="A1332" s="74">
        <v>1346</v>
      </c>
      <c r="B1332" s="74">
        <v>7.0000000000000001E-3</v>
      </c>
      <c r="C1332" s="74">
        <v>5.5E-2</v>
      </c>
    </row>
    <row r="1333" spans="1:3" x14ac:dyDescent="0.25">
      <c r="A1333" s="74">
        <v>1347</v>
      </c>
      <c r="B1333" s="74">
        <v>8.0000000000000002E-3</v>
      </c>
      <c r="C1333" s="74">
        <v>1.4999999999999999E-2</v>
      </c>
    </row>
    <row r="1334" spans="1:3" x14ac:dyDescent="0.25">
      <c r="A1334" s="74">
        <v>1348</v>
      </c>
      <c r="B1334" s="74">
        <v>0.01</v>
      </c>
      <c r="C1334" s="74">
        <v>2.1999999999999999E-2</v>
      </c>
    </row>
    <row r="1335" spans="1:3" x14ac:dyDescent="0.25">
      <c r="A1335" s="74">
        <v>1349</v>
      </c>
      <c r="B1335" s="74">
        <v>0</v>
      </c>
      <c r="C1335" s="74">
        <v>0</v>
      </c>
    </row>
    <row r="1336" spans="1:3" x14ac:dyDescent="0.25">
      <c r="A1336" s="74">
        <v>1350</v>
      </c>
      <c r="B1336" s="74">
        <v>1.6E-2</v>
      </c>
      <c r="C1336" s="74">
        <v>1.4E-2</v>
      </c>
    </row>
    <row r="1337" spans="1:3" x14ac:dyDescent="0.25">
      <c r="A1337" s="74">
        <v>1351</v>
      </c>
      <c r="B1337" s="74">
        <v>1.6E-2</v>
      </c>
      <c r="C1337" s="74">
        <v>1.9E-2</v>
      </c>
    </row>
    <row r="1338" spans="1:3" x14ac:dyDescent="0.25">
      <c r="A1338" s="74">
        <v>1352</v>
      </c>
      <c r="B1338" s="74">
        <v>1.6E-2</v>
      </c>
      <c r="C1338" s="74">
        <v>0.03</v>
      </c>
    </row>
    <row r="1339" spans="1:3" x14ac:dyDescent="0.25">
      <c r="A1339" s="74">
        <v>1353</v>
      </c>
      <c r="B1339" s="74">
        <v>1.7000000000000001E-2</v>
      </c>
      <c r="C1339" s="74">
        <v>2.1000000000000001E-2</v>
      </c>
    </row>
    <row r="1340" spans="1:3" x14ac:dyDescent="0.25">
      <c r="A1340" s="74">
        <v>1354</v>
      </c>
      <c r="B1340" s="74">
        <v>2.8000000000000001E-2</v>
      </c>
      <c r="C1340" s="74">
        <v>0.01</v>
      </c>
    </row>
    <row r="1341" spans="1:3" x14ac:dyDescent="0.25">
      <c r="A1341" s="74">
        <v>1355</v>
      </c>
      <c r="B1341" s="74">
        <v>1.4999999999999999E-2</v>
      </c>
      <c r="C1341" s="74">
        <v>4.2000000000000003E-2</v>
      </c>
    </row>
    <row r="1342" spans="1:3" x14ac:dyDescent="0.25">
      <c r="A1342" s="74">
        <v>1356</v>
      </c>
      <c r="B1342" s="74">
        <v>2.1000000000000001E-2</v>
      </c>
      <c r="C1342" s="74">
        <v>3.6999999999999998E-2</v>
      </c>
    </row>
    <row r="1343" spans="1:3" x14ac:dyDescent="0.25">
      <c r="A1343" s="74">
        <v>1357</v>
      </c>
      <c r="B1343" s="74">
        <v>1.7999999999999999E-2</v>
      </c>
      <c r="C1343" s="74">
        <v>3.6999999999999998E-2</v>
      </c>
    </row>
    <row r="1344" spans="1:3" x14ac:dyDescent="0.25">
      <c r="A1344" s="74">
        <v>1358</v>
      </c>
      <c r="B1344" s="74">
        <v>1.4E-2</v>
      </c>
      <c r="C1344" s="74">
        <v>7.0000000000000001E-3</v>
      </c>
    </row>
    <row r="1345" spans="1:3" x14ac:dyDescent="0.25">
      <c r="A1345" s="74">
        <v>1359</v>
      </c>
      <c r="B1345" s="74">
        <v>1.9E-2</v>
      </c>
      <c r="C1345" s="74">
        <v>2.8000000000000001E-2</v>
      </c>
    </row>
    <row r="1346" spans="1:3" x14ac:dyDescent="0.25">
      <c r="A1346" s="74">
        <v>1360</v>
      </c>
      <c r="B1346" s="74">
        <v>1.2999999999999999E-2</v>
      </c>
      <c r="C1346" s="74">
        <v>3.2000000000000001E-2</v>
      </c>
    </row>
    <row r="1347" spans="1:3" x14ac:dyDescent="0.25">
      <c r="A1347" s="74">
        <v>1361</v>
      </c>
      <c r="B1347" s="74">
        <v>0.04</v>
      </c>
      <c r="C1347" s="74">
        <v>6.0000000000000001E-3</v>
      </c>
    </row>
    <row r="1348" spans="1:3" x14ac:dyDescent="0.25">
      <c r="A1348" s="74">
        <v>1362</v>
      </c>
      <c r="B1348" s="74">
        <v>7.0000000000000001E-3</v>
      </c>
      <c r="C1348" s="74">
        <v>0</v>
      </c>
    </row>
    <row r="1349" spans="1:3" x14ac:dyDescent="0.25">
      <c r="A1349" s="74">
        <v>1363</v>
      </c>
      <c r="B1349" s="74">
        <v>2.1000000000000001E-2</v>
      </c>
      <c r="C1349" s="74">
        <v>1.7000000000000001E-2</v>
      </c>
    </row>
    <row r="1350" spans="1:3" x14ac:dyDescent="0.25">
      <c r="A1350" s="74">
        <v>1364</v>
      </c>
      <c r="B1350" s="74">
        <v>1.6E-2</v>
      </c>
      <c r="C1350" s="74">
        <v>0.11700000000000001</v>
      </c>
    </row>
    <row r="1351" spans="1:3" x14ac:dyDescent="0.25">
      <c r="A1351" s="74">
        <v>1365</v>
      </c>
      <c r="B1351" s="74">
        <v>0.01</v>
      </c>
      <c r="C1351" s="74">
        <v>3.7999999999999999E-2</v>
      </c>
    </row>
    <row r="1352" spans="1:3" x14ac:dyDescent="0.25">
      <c r="A1352" s="74">
        <v>1366</v>
      </c>
      <c r="B1352" s="74">
        <v>1.9E-2</v>
      </c>
      <c r="C1352" s="74">
        <v>0</v>
      </c>
    </row>
    <row r="1353" spans="1:3" x14ac:dyDescent="0.25">
      <c r="A1353" s="74">
        <v>1367</v>
      </c>
      <c r="B1353" s="74">
        <v>1.4999999999999999E-2</v>
      </c>
      <c r="C1353" s="74">
        <v>1.9E-2</v>
      </c>
    </row>
    <row r="1354" spans="1:3" x14ac:dyDescent="0.25">
      <c r="A1354" s="74">
        <v>1368</v>
      </c>
      <c r="B1354" s="74">
        <v>1.4999999999999999E-2</v>
      </c>
      <c r="C1354" s="74">
        <v>0.02</v>
      </c>
    </row>
    <row r="1355" spans="1:3" x14ac:dyDescent="0.25">
      <c r="A1355" s="74">
        <v>1369</v>
      </c>
      <c r="B1355" s="74">
        <v>1.4999999999999999E-2</v>
      </c>
      <c r="C1355" s="74">
        <v>2.7E-2</v>
      </c>
    </row>
    <row r="1356" spans="1:3" x14ac:dyDescent="0.25">
      <c r="A1356" s="74">
        <v>1370</v>
      </c>
      <c r="B1356" s="74">
        <v>1.4999999999999999E-2</v>
      </c>
      <c r="C1356" s="74">
        <v>2.1999999999999999E-2</v>
      </c>
    </row>
    <row r="1357" spans="1:3" x14ac:dyDescent="0.25">
      <c r="A1357" s="74">
        <v>1371</v>
      </c>
      <c r="B1357" s="74">
        <v>0</v>
      </c>
      <c r="C1357" s="74">
        <v>0</v>
      </c>
    </row>
    <row r="1358" spans="1:3" x14ac:dyDescent="0.25">
      <c r="A1358" s="74">
        <v>1372</v>
      </c>
      <c r="B1358" s="74">
        <v>1.4999999999999999E-2</v>
      </c>
      <c r="C1358" s="74">
        <v>7.0000000000000001E-3</v>
      </c>
    </row>
    <row r="1359" spans="1:3" x14ac:dyDescent="0.25">
      <c r="A1359" s="74">
        <v>1373</v>
      </c>
      <c r="B1359" s="74">
        <v>0.01</v>
      </c>
      <c r="C1359" s="74">
        <v>0</v>
      </c>
    </row>
    <row r="1360" spans="1:3" x14ac:dyDescent="0.25">
      <c r="A1360" s="74">
        <v>1374</v>
      </c>
      <c r="B1360" s="74">
        <v>1.0999999999999999E-2</v>
      </c>
      <c r="C1360" s="74">
        <v>7.0000000000000001E-3</v>
      </c>
    </row>
    <row r="1361" spans="1:3" x14ac:dyDescent="0.25">
      <c r="A1361" s="74">
        <v>1375</v>
      </c>
      <c r="B1361" s="74">
        <v>1.4E-2</v>
      </c>
      <c r="C1361" s="74">
        <v>7.0000000000000007E-2</v>
      </c>
    </row>
    <row r="1362" spans="1:3" x14ac:dyDescent="0.25">
      <c r="A1362" s="74">
        <v>1376</v>
      </c>
      <c r="B1362" s="74">
        <v>1.0999999999999999E-2</v>
      </c>
      <c r="C1362" s="74">
        <v>0</v>
      </c>
    </row>
    <row r="1363" spans="1:3" x14ac:dyDescent="0.25">
      <c r="A1363" s="74">
        <v>1377</v>
      </c>
      <c r="B1363" s="74">
        <v>0.9</v>
      </c>
      <c r="C1363" s="74">
        <v>2.1999999999999999E-2</v>
      </c>
    </row>
    <row r="1364" spans="1:3" x14ac:dyDescent="0.25">
      <c r="A1364" s="74">
        <v>1378</v>
      </c>
      <c r="B1364" s="74">
        <v>7.0000000000000001E-3</v>
      </c>
      <c r="C1364" s="74">
        <v>3.2000000000000001E-2</v>
      </c>
    </row>
    <row r="1365" spans="1:3" x14ac:dyDescent="0.25">
      <c r="A1365" s="74">
        <v>1379</v>
      </c>
      <c r="B1365" s="74">
        <v>0.01</v>
      </c>
      <c r="C1365" s="74">
        <v>2.5000000000000001E-2</v>
      </c>
    </row>
    <row r="1366" spans="1:3" x14ac:dyDescent="0.25">
      <c r="A1366" s="74">
        <v>1380</v>
      </c>
      <c r="B1366" s="74">
        <v>8.0000000000000002E-3</v>
      </c>
      <c r="C1366" s="74">
        <v>3.2000000000000001E-2</v>
      </c>
    </row>
    <row r="1367" spans="1:3" x14ac:dyDescent="0.25">
      <c r="A1367" s="74">
        <v>1381</v>
      </c>
      <c r="B1367" s="74">
        <v>1.6E-2</v>
      </c>
      <c r="C1367" s="74">
        <v>2.5000000000000001E-2</v>
      </c>
    </row>
    <row r="1368" spans="1:3" x14ac:dyDescent="0.25">
      <c r="A1368" s="74">
        <v>1382</v>
      </c>
      <c r="B1368" s="74">
        <v>1.2E-2</v>
      </c>
      <c r="C1368" s="74">
        <v>2E-3</v>
      </c>
    </row>
    <row r="1369" spans="1:3" x14ac:dyDescent="0.25">
      <c r="A1369" s="74">
        <v>1383</v>
      </c>
      <c r="B1369" s="74">
        <v>5.0000000000000001E-3</v>
      </c>
      <c r="C1369" s="74">
        <v>0.16</v>
      </c>
    </row>
    <row r="1370" spans="1:3" x14ac:dyDescent="0.25">
      <c r="A1370" s="74">
        <v>1384</v>
      </c>
      <c r="B1370" s="74">
        <v>0.02</v>
      </c>
      <c r="C1370" s="74">
        <v>8.2000000000000003E-2</v>
      </c>
    </row>
    <row r="1371" spans="1:3" x14ac:dyDescent="0.25">
      <c r="A1371" s="74">
        <v>1385</v>
      </c>
      <c r="B1371" s="74">
        <v>1.4E-2</v>
      </c>
      <c r="C1371" s="74">
        <v>0.15</v>
      </c>
    </row>
    <row r="1372" spans="1:3" x14ac:dyDescent="0.25">
      <c r="A1372" s="74">
        <v>1386</v>
      </c>
      <c r="B1372" s="74">
        <v>0.04</v>
      </c>
      <c r="C1372" s="74">
        <v>0.9</v>
      </c>
    </row>
    <row r="1373" spans="1:3" x14ac:dyDescent="0.25">
      <c r="A1373" s="74">
        <v>1387</v>
      </c>
      <c r="B1373" s="74">
        <v>6.0000000000000001E-3</v>
      </c>
      <c r="C1373" s="74">
        <v>1.6E-2</v>
      </c>
    </row>
    <row r="1374" spans="1:3" x14ac:dyDescent="0.25">
      <c r="A1374" s="74">
        <v>1388</v>
      </c>
      <c r="B1374" s="74">
        <v>0.02</v>
      </c>
      <c r="C1374" s="74">
        <v>7.0000000000000007E-2</v>
      </c>
    </row>
    <row r="1375" spans="1:3" x14ac:dyDescent="0.25">
      <c r="A1375" s="74">
        <v>1389</v>
      </c>
      <c r="B1375" s="74">
        <v>8.5999999999999993E-2</v>
      </c>
      <c r="C1375" s="74">
        <v>2.1000000000000001E-2</v>
      </c>
    </row>
    <row r="1376" spans="1:3" x14ac:dyDescent="0.25">
      <c r="A1376" s="74">
        <v>1390</v>
      </c>
      <c r="B1376" s="74">
        <v>8.5999999999999993E-2</v>
      </c>
      <c r="C1376" s="74">
        <v>1.4999999999999999E-2</v>
      </c>
    </row>
    <row r="1377" spans="1:3" x14ac:dyDescent="0.25">
      <c r="A1377" s="74">
        <v>1391</v>
      </c>
      <c r="B1377" s="74">
        <v>8.5999999999999993E-2</v>
      </c>
      <c r="C1377" s="74">
        <v>0</v>
      </c>
    </row>
    <row r="1378" spans="1:3" x14ac:dyDescent="0.25">
      <c r="A1378" s="74">
        <v>1392</v>
      </c>
      <c r="B1378" s="74">
        <v>7.4999999999999997E-2</v>
      </c>
      <c r="C1378" s="74">
        <v>2E-3</v>
      </c>
    </row>
    <row r="1379" spans="1:3" x14ac:dyDescent="0.25">
      <c r="A1379" s="74">
        <v>1393</v>
      </c>
      <c r="B1379" s="74">
        <v>6.0999999999999999E-2</v>
      </c>
      <c r="C1379" s="74">
        <v>2E-3</v>
      </c>
    </row>
    <row r="1380" spans="1:3" x14ac:dyDescent="0.25">
      <c r="A1380" s="74">
        <v>1394</v>
      </c>
      <c r="B1380" s="74">
        <v>8.5000000000000006E-2</v>
      </c>
      <c r="C1380" s="74">
        <v>2E-3</v>
      </c>
    </row>
    <row r="1381" spans="1:3" x14ac:dyDescent="0.25">
      <c r="A1381" s="74">
        <v>1395</v>
      </c>
      <c r="B1381" s="74">
        <v>0.105</v>
      </c>
      <c r="C1381" s="74">
        <v>0</v>
      </c>
    </row>
    <row r="1382" spans="1:3" x14ac:dyDescent="0.25">
      <c r="A1382" s="74">
        <v>1396</v>
      </c>
      <c r="B1382" s="74">
        <v>6.0000000000000001E-3</v>
      </c>
      <c r="C1382" s="74">
        <v>1.7000000000000001E-2</v>
      </c>
    </row>
    <row r="1383" spans="1:3" x14ac:dyDescent="0.25">
      <c r="A1383" s="74">
        <v>1397</v>
      </c>
      <c r="B1383" s="74">
        <v>8.9999999999999993E-3</v>
      </c>
      <c r="C1383" s="74">
        <v>0</v>
      </c>
    </row>
    <row r="1384" spans="1:3" x14ac:dyDescent="0.25">
      <c r="A1384" s="74">
        <v>1398</v>
      </c>
      <c r="B1384" s="74">
        <v>0</v>
      </c>
      <c r="C1384" s="74">
        <v>1.6E-2</v>
      </c>
    </row>
    <row r="1385" spans="1:3" x14ac:dyDescent="0.25">
      <c r="A1385" s="74">
        <v>1399</v>
      </c>
      <c r="B1385" s="74">
        <v>2.1000000000000001E-2</v>
      </c>
      <c r="C1385" s="74">
        <v>0</v>
      </c>
    </row>
    <row r="1386" spans="1:3" x14ac:dyDescent="0.25">
      <c r="A1386" s="74">
        <v>1400</v>
      </c>
      <c r="B1386" s="74">
        <v>1.6E-2</v>
      </c>
      <c r="C1386" s="74">
        <v>0</v>
      </c>
    </row>
    <row r="1387" spans="1:3" x14ac:dyDescent="0.25">
      <c r="A1387" s="74">
        <v>1401</v>
      </c>
      <c r="B1387" s="74">
        <v>0</v>
      </c>
      <c r="C1387" s="74">
        <v>0.01</v>
      </c>
    </row>
    <row r="1388" spans="1:3" x14ac:dyDescent="0.25">
      <c r="A1388" s="74">
        <v>1402</v>
      </c>
      <c r="B1388" s="74">
        <v>0</v>
      </c>
      <c r="C1388" s="74">
        <v>0</v>
      </c>
    </row>
    <row r="1389" spans="1:3" x14ac:dyDescent="0.25">
      <c r="A1389" s="74">
        <v>1403</v>
      </c>
      <c r="B1389" s="74">
        <v>0</v>
      </c>
      <c r="C1389" s="74">
        <v>0.53</v>
      </c>
    </row>
    <row r="1390" spans="1:3" x14ac:dyDescent="0.25">
      <c r="A1390" s="74">
        <v>1404</v>
      </c>
      <c r="B1390" s="74">
        <v>0</v>
      </c>
      <c r="C1390" s="74">
        <v>0</v>
      </c>
    </row>
    <row r="1391" spans="1:3" x14ac:dyDescent="0.25">
      <c r="A1391" s="74">
        <v>1405</v>
      </c>
      <c r="B1391" s="74">
        <v>0</v>
      </c>
      <c r="C1391" s="74">
        <v>0.1</v>
      </c>
    </row>
    <row r="1392" spans="1:3" x14ac:dyDescent="0.25">
      <c r="A1392" s="74">
        <v>1406</v>
      </c>
      <c r="B1392" s="74">
        <v>0</v>
      </c>
      <c r="C1392" s="74">
        <v>0</v>
      </c>
    </row>
    <row r="1393" spans="1:3" x14ac:dyDescent="0.25">
      <c r="A1393" s="74">
        <v>1407</v>
      </c>
      <c r="B1393" s="74">
        <v>0</v>
      </c>
      <c r="C1393" s="74">
        <v>0</v>
      </c>
    </row>
    <row r="1394" spans="1:3" x14ac:dyDescent="0.25">
      <c r="A1394" s="74">
        <v>1408</v>
      </c>
      <c r="B1394" s="74">
        <v>1.7999999999999999E-2</v>
      </c>
      <c r="C1394" s="74">
        <v>1.9E-2</v>
      </c>
    </row>
    <row r="1395" spans="1:3" x14ac:dyDescent="0.25">
      <c r="A1395" s="74">
        <v>1409</v>
      </c>
      <c r="B1395" s="74">
        <v>1.7000000000000001E-2</v>
      </c>
      <c r="C1395" s="74">
        <v>0.159</v>
      </c>
    </row>
    <row r="1396" spans="1:3" x14ac:dyDescent="0.25">
      <c r="A1396" s="74">
        <v>1410</v>
      </c>
      <c r="B1396" s="74">
        <v>2.1999999999999999E-2</v>
      </c>
      <c r="C1396" s="74">
        <v>0.02</v>
      </c>
    </row>
    <row r="1397" spans="1:3" x14ac:dyDescent="0.25">
      <c r="A1397" s="74">
        <v>1411</v>
      </c>
      <c r="B1397" s="74">
        <v>1.0999999999999999E-2</v>
      </c>
      <c r="C1397" s="74">
        <v>8.0000000000000002E-3</v>
      </c>
    </row>
    <row r="1398" spans="1:3" x14ac:dyDescent="0.25">
      <c r="A1398" s="74">
        <v>1412</v>
      </c>
      <c r="B1398" s="74">
        <v>0.01</v>
      </c>
      <c r="C1398" s="74">
        <v>1.0999999999999999E-2</v>
      </c>
    </row>
    <row r="1399" spans="1:3" x14ac:dyDescent="0.25">
      <c r="A1399" s="74">
        <v>1413</v>
      </c>
      <c r="B1399" s="74">
        <v>7.5999999999999998E-2</v>
      </c>
      <c r="C1399" s="74">
        <v>0.03</v>
      </c>
    </row>
    <row r="1400" spans="1:3" x14ac:dyDescent="0.25">
      <c r="A1400" s="74">
        <v>1414</v>
      </c>
      <c r="B1400" s="74">
        <v>1.9E-2</v>
      </c>
      <c r="C1400" s="74">
        <v>6.0000000000000001E-3</v>
      </c>
    </row>
    <row r="1401" spans="1:3" x14ac:dyDescent="0.25">
      <c r="A1401" s="74">
        <v>1415</v>
      </c>
      <c r="B1401" s="74">
        <v>5.0000000000000001E-3</v>
      </c>
      <c r="C1401" s="74">
        <v>0.08</v>
      </c>
    </row>
    <row r="1402" spans="1:3" x14ac:dyDescent="0.25">
      <c r="A1402" s="74">
        <v>1416</v>
      </c>
      <c r="B1402" s="74">
        <v>0</v>
      </c>
      <c r="C1402" s="74">
        <v>0</v>
      </c>
    </row>
    <row r="1403" spans="1:3" x14ac:dyDescent="0.25">
      <c r="A1403" s="74">
        <v>1417</v>
      </c>
      <c r="B1403" s="74">
        <v>0</v>
      </c>
      <c r="C1403" s="74">
        <v>0</v>
      </c>
    </row>
    <row r="1404" spans="1:3" x14ac:dyDescent="0.25">
      <c r="A1404" s="74">
        <v>1418</v>
      </c>
      <c r="B1404" s="74">
        <v>0</v>
      </c>
      <c r="C1404" s="74">
        <v>0</v>
      </c>
    </row>
    <row r="1405" spans="1:3" x14ac:dyDescent="0.25">
      <c r="A1405" s="74">
        <v>1419</v>
      </c>
      <c r="B1405" s="74">
        <v>0</v>
      </c>
      <c r="C1405" s="74">
        <v>0</v>
      </c>
    </row>
    <row r="1406" spans="1:3" x14ac:dyDescent="0.25">
      <c r="A1406" s="74">
        <v>1420</v>
      </c>
      <c r="B1406" s="74">
        <v>0</v>
      </c>
      <c r="C1406" s="74">
        <v>0</v>
      </c>
    </row>
    <row r="1407" spans="1:3" x14ac:dyDescent="0.25">
      <c r="A1407" s="74">
        <v>1421</v>
      </c>
      <c r="B1407" s="74">
        <v>0</v>
      </c>
      <c r="C1407" s="74">
        <v>0</v>
      </c>
    </row>
    <row r="1408" spans="1:3" x14ac:dyDescent="0.25">
      <c r="A1408" s="74">
        <v>1422</v>
      </c>
      <c r="B1408" s="74">
        <v>0</v>
      </c>
      <c r="C1408" s="74">
        <v>0</v>
      </c>
    </row>
    <row r="1409" spans="1:3" x14ac:dyDescent="0.25">
      <c r="A1409" s="74">
        <v>1423</v>
      </c>
      <c r="B1409" s="74">
        <v>0</v>
      </c>
      <c r="C1409" s="74">
        <v>0</v>
      </c>
    </row>
    <row r="1410" spans="1:3" x14ac:dyDescent="0.25">
      <c r="A1410" s="74">
        <v>1424</v>
      </c>
      <c r="B1410" s="74">
        <v>0</v>
      </c>
      <c r="C1410" s="74">
        <v>0</v>
      </c>
    </row>
    <row r="1411" spans="1:3" x14ac:dyDescent="0.25">
      <c r="A1411" s="74">
        <v>1425</v>
      </c>
      <c r="B1411" s="74">
        <v>0.01</v>
      </c>
      <c r="C1411" s="74">
        <v>2E-3</v>
      </c>
    </row>
    <row r="1412" spans="1:3" x14ac:dyDescent="0.25">
      <c r="A1412" s="74">
        <v>1426</v>
      </c>
      <c r="B1412" s="74">
        <v>0</v>
      </c>
      <c r="C1412" s="74">
        <v>0</v>
      </c>
    </row>
    <row r="1413" spans="1:3" x14ac:dyDescent="0.25">
      <c r="A1413" s="74">
        <v>1427</v>
      </c>
      <c r="B1413" s="74">
        <v>0</v>
      </c>
      <c r="C1413" s="74">
        <v>0</v>
      </c>
    </row>
    <row r="1414" spans="1:3" x14ac:dyDescent="0.25">
      <c r="A1414" s="74">
        <v>1428</v>
      </c>
      <c r="B1414" s="74">
        <v>2E-3</v>
      </c>
      <c r="C1414" s="74">
        <v>0</v>
      </c>
    </row>
    <row r="1415" spans="1:3" x14ac:dyDescent="0.25">
      <c r="A1415" s="74">
        <v>1429</v>
      </c>
      <c r="B1415" s="74">
        <v>0.01</v>
      </c>
      <c r="C1415" s="74">
        <v>1.2E-2</v>
      </c>
    </row>
    <row r="1416" spans="1:3" x14ac:dyDescent="0.25">
      <c r="A1416" s="74">
        <v>1430</v>
      </c>
      <c r="B1416" s="74">
        <v>1.2E-2</v>
      </c>
      <c r="C1416" s="74">
        <v>1.2999999999999999E-2</v>
      </c>
    </row>
    <row r="1417" spans="1:3" x14ac:dyDescent="0.25">
      <c r="A1417" s="74">
        <v>1431</v>
      </c>
      <c r="B1417" s="74">
        <v>0</v>
      </c>
      <c r="C1417" s="74">
        <v>0.26</v>
      </c>
    </row>
    <row r="1418" spans="1:3" x14ac:dyDescent="0.25">
      <c r="A1418" s="74">
        <v>1432</v>
      </c>
      <c r="B1418" s="74">
        <v>1.2E-2</v>
      </c>
      <c r="C1418" s="74">
        <v>0.9</v>
      </c>
    </row>
    <row r="1419" spans="1:3" x14ac:dyDescent="0.25">
      <c r="A1419" s="74">
        <v>1433</v>
      </c>
      <c r="B1419" s="74">
        <v>0</v>
      </c>
      <c r="C1419" s="74">
        <v>1.2E-2</v>
      </c>
    </row>
    <row r="1420" spans="1:3" x14ac:dyDescent="0.25">
      <c r="A1420" s="74">
        <v>1434</v>
      </c>
      <c r="B1420" s="74">
        <v>7.0000000000000001E-3</v>
      </c>
      <c r="C1420" s="74">
        <v>0</v>
      </c>
    </row>
    <row r="1421" spans="1:3" x14ac:dyDescent="0.25">
      <c r="A1421" s="74">
        <v>1435</v>
      </c>
      <c r="B1421" s="74">
        <v>2.9000000000000001E-2</v>
      </c>
      <c r="C1421" s="74">
        <v>0</v>
      </c>
    </row>
    <row r="1422" spans="1:3" x14ac:dyDescent="0.25">
      <c r="A1422" s="74">
        <v>1436</v>
      </c>
      <c r="B1422" s="74">
        <v>7.0000000000000001E-3</v>
      </c>
      <c r="C1422" s="74">
        <v>1.7999999999999999E-2</v>
      </c>
    </row>
    <row r="1423" spans="1:3" x14ac:dyDescent="0.25">
      <c r="A1423" s="74">
        <v>1437</v>
      </c>
      <c r="B1423" s="74">
        <v>0</v>
      </c>
      <c r="C1423" s="74">
        <v>1E-3</v>
      </c>
    </row>
    <row r="1424" spans="1:3" x14ac:dyDescent="0.25">
      <c r="A1424" s="74">
        <v>1438</v>
      </c>
      <c r="B1424" s="74">
        <v>6.0000000000000001E-3</v>
      </c>
      <c r="C1424" s="74">
        <v>0</v>
      </c>
    </row>
    <row r="1425" spans="1:3" x14ac:dyDescent="0.25">
      <c r="A1425" s="74">
        <v>1439</v>
      </c>
      <c r="B1425" s="74">
        <v>8.0000000000000002E-3</v>
      </c>
      <c r="C1425" s="74">
        <v>1.2999999999999999E-2</v>
      </c>
    </row>
    <row r="1426" spans="1:3" x14ac:dyDescent="0.25">
      <c r="A1426" s="74">
        <v>1440</v>
      </c>
      <c r="B1426" s="74">
        <v>0</v>
      </c>
      <c r="C1426" s="74">
        <v>0</v>
      </c>
    </row>
    <row r="1427" spans="1:3" x14ac:dyDescent="0.25">
      <c r="A1427" s="74">
        <v>1441</v>
      </c>
      <c r="B1427" s="74">
        <v>0</v>
      </c>
      <c r="C1427" s="74">
        <v>0</v>
      </c>
    </row>
    <row r="1428" spans="1:3" x14ac:dyDescent="0.25">
      <c r="A1428" s="74">
        <v>1442</v>
      </c>
      <c r="B1428" s="74">
        <v>0</v>
      </c>
      <c r="C1428" s="74">
        <v>0.24</v>
      </c>
    </row>
    <row r="1429" spans="1:3" x14ac:dyDescent="0.25">
      <c r="A1429" s="74">
        <v>1443</v>
      </c>
      <c r="B1429" s="74">
        <v>0</v>
      </c>
      <c r="C1429" s="74">
        <v>0</v>
      </c>
    </row>
    <row r="1430" spans="1:3" x14ac:dyDescent="0.25">
      <c r="A1430" s="74">
        <v>1444</v>
      </c>
      <c r="B1430" s="74">
        <v>0</v>
      </c>
      <c r="C1430" s="74">
        <v>0</v>
      </c>
    </row>
    <row r="1431" spans="1:3" x14ac:dyDescent="0.25">
      <c r="A1431" s="74">
        <v>1445</v>
      </c>
      <c r="B1431" s="74">
        <v>0</v>
      </c>
      <c r="C1431" s="74">
        <v>0</v>
      </c>
    </row>
    <row r="1432" spans="1:3" x14ac:dyDescent="0.25">
      <c r="A1432" s="74">
        <v>1446</v>
      </c>
      <c r="B1432" s="74">
        <v>0</v>
      </c>
      <c r="C1432" s="74">
        <v>8.0000000000000002E-3</v>
      </c>
    </row>
    <row r="1433" spans="1:3" x14ac:dyDescent="0.25">
      <c r="A1433" s="74">
        <v>1447</v>
      </c>
      <c r="B1433" s="74">
        <v>2E-3</v>
      </c>
      <c r="C1433" s="74">
        <v>0</v>
      </c>
    </row>
    <row r="1434" spans="1:3" x14ac:dyDescent="0.25">
      <c r="A1434" s="74">
        <v>1448</v>
      </c>
      <c r="B1434" s="74">
        <v>0</v>
      </c>
      <c r="C1434" s="74">
        <v>0</v>
      </c>
    </row>
    <row r="1435" spans="1:3" x14ac:dyDescent="0.25">
      <c r="A1435" s="74">
        <v>1449</v>
      </c>
      <c r="B1435" s="74">
        <v>0</v>
      </c>
      <c r="C1435" s="74">
        <v>0</v>
      </c>
    </row>
    <row r="1436" spans="1:3" x14ac:dyDescent="0.25">
      <c r="A1436" s="74">
        <v>1450</v>
      </c>
      <c r="B1436" s="74">
        <v>1E-3</v>
      </c>
      <c r="C1436" s="74">
        <v>0.112</v>
      </c>
    </row>
    <row r="1437" spans="1:3" x14ac:dyDescent="0.25">
      <c r="A1437" s="74">
        <v>1451</v>
      </c>
      <c r="B1437" s="74">
        <v>0</v>
      </c>
      <c r="C1437" s="74">
        <v>2.5000000000000001E-2</v>
      </c>
    </row>
    <row r="1438" spans="1:3" x14ac:dyDescent="0.25">
      <c r="A1438" s="74">
        <v>1452</v>
      </c>
      <c r="B1438" s="74">
        <v>4.0000000000000001E-3</v>
      </c>
      <c r="C1438" s="74">
        <v>0</v>
      </c>
    </row>
    <row r="1439" spans="1:3" x14ac:dyDescent="0.25">
      <c r="A1439" s="74">
        <v>1453</v>
      </c>
      <c r="B1439" s="74">
        <v>2E-3</v>
      </c>
      <c r="C1439" s="74">
        <v>0.9</v>
      </c>
    </row>
    <row r="1440" spans="1:3" x14ac:dyDescent="0.25">
      <c r="A1440" s="74">
        <v>1454</v>
      </c>
      <c r="B1440" s="74">
        <v>4.0000000000000001E-3</v>
      </c>
      <c r="C1440" s="74">
        <v>0</v>
      </c>
    </row>
    <row r="1441" spans="1:3" x14ac:dyDescent="0.25">
      <c r="A1441" s="74">
        <v>1455</v>
      </c>
      <c r="B1441" s="74">
        <v>0</v>
      </c>
      <c r="C1441" s="74">
        <v>0</v>
      </c>
    </row>
    <row r="1442" spans="1:3" x14ac:dyDescent="0.25">
      <c r="A1442" s="74">
        <v>1456</v>
      </c>
      <c r="B1442" s="74">
        <v>0</v>
      </c>
      <c r="C1442" s="74">
        <v>0.10199999999999999</v>
      </c>
    </row>
    <row r="1443" spans="1:3" x14ac:dyDescent="0.25">
      <c r="A1443" s="74">
        <v>1457</v>
      </c>
      <c r="B1443" s="74">
        <v>1.4999999999999999E-2</v>
      </c>
      <c r="C1443" s="74">
        <v>0.04</v>
      </c>
    </row>
    <row r="1444" spans="1:3" x14ac:dyDescent="0.25">
      <c r="A1444" s="74">
        <v>1458</v>
      </c>
      <c r="B1444" s="74">
        <v>1.2E-2</v>
      </c>
      <c r="C1444" s="74">
        <v>0</v>
      </c>
    </row>
    <row r="1445" spans="1:3" x14ac:dyDescent="0.25">
      <c r="A1445" s="74">
        <v>1459</v>
      </c>
      <c r="B1445" s="74">
        <v>1.4E-2</v>
      </c>
      <c r="C1445" s="74">
        <v>1E-3</v>
      </c>
    </row>
    <row r="1446" spans="1:3" x14ac:dyDescent="0.25">
      <c r="A1446" s="74">
        <v>1460</v>
      </c>
      <c r="B1446" s="74">
        <v>0</v>
      </c>
      <c r="C1446" s="74">
        <v>0</v>
      </c>
    </row>
    <row r="1447" spans="1:3" x14ac:dyDescent="0.25">
      <c r="A1447" s="74">
        <v>1461</v>
      </c>
      <c r="B1447" s="74">
        <v>1.7000000000000001E-2</v>
      </c>
      <c r="C1447" s="74">
        <v>0</v>
      </c>
    </row>
    <row r="1448" spans="1:3" x14ac:dyDescent="0.25">
      <c r="A1448" s="74">
        <v>1462</v>
      </c>
      <c r="B1448" s="74">
        <v>2E-3</v>
      </c>
      <c r="C1448" s="74">
        <v>0</v>
      </c>
    </row>
    <row r="1449" spans="1:3" x14ac:dyDescent="0.25">
      <c r="A1449" s="74">
        <v>1463</v>
      </c>
      <c r="B1449" s="74">
        <v>1.2E-2</v>
      </c>
      <c r="C1449" s="74">
        <v>0.02</v>
      </c>
    </row>
    <row r="1450" spans="1:3" x14ac:dyDescent="0.25">
      <c r="A1450" s="74">
        <v>1464</v>
      </c>
      <c r="B1450" s="74">
        <v>1.4999999999999999E-2</v>
      </c>
      <c r="C1450" s="74">
        <v>1.4999999999999999E-2</v>
      </c>
    </row>
    <row r="1451" spans="1:3" x14ac:dyDescent="0.25">
      <c r="A1451" s="74">
        <v>1465</v>
      </c>
      <c r="B1451" s="74">
        <v>4.0000000000000001E-3</v>
      </c>
      <c r="C1451" s="74">
        <v>3.0000000000000001E-3</v>
      </c>
    </row>
    <row r="1452" spans="1:3" x14ac:dyDescent="0.25">
      <c r="A1452" s="74">
        <v>1466</v>
      </c>
      <c r="B1452" s="74">
        <v>8.9999999999999993E-3</v>
      </c>
      <c r="C1452" s="74">
        <v>0</v>
      </c>
    </row>
    <row r="1453" spans="1:3" x14ac:dyDescent="0.25">
      <c r="A1453" s="74">
        <v>1467</v>
      </c>
      <c r="B1453" s="74">
        <v>0</v>
      </c>
      <c r="C1453" s="74">
        <v>3.3000000000000002E-2</v>
      </c>
    </row>
    <row r="1454" spans="1:3" x14ac:dyDescent="0.25">
      <c r="A1454" s="74">
        <v>1468</v>
      </c>
      <c r="B1454" s="74">
        <v>8.0000000000000002E-3</v>
      </c>
      <c r="C1454" s="74">
        <v>8.9999999999999993E-3</v>
      </c>
    </row>
    <row r="1455" spans="1:3" x14ac:dyDescent="0.25">
      <c r="A1455" s="74">
        <v>1469</v>
      </c>
      <c r="B1455" s="74">
        <v>0</v>
      </c>
      <c r="C1455" s="74">
        <v>0.01</v>
      </c>
    </row>
    <row r="1456" spans="1:3" x14ac:dyDescent="0.25">
      <c r="A1456" s="74">
        <v>1470</v>
      </c>
      <c r="B1456" s="74">
        <v>0.01</v>
      </c>
      <c r="C1456" s="74">
        <v>0.01</v>
      </c>
    </row>
    <row r="1457" spans="1:3" x14ac:dyDescent="0.25">
      <c r="A1457" s="74">
        <v>1471</v>
      </c>
      <c r="B1457" s="74">
        <v>5.0000000000000001E-3</v>
      </c>
      <c r="C1457" s="74">
        <v>1.0999999999999999E-2</v>
      </c>
    </row>
    <row r="1458" spans="1:3" x14ac:dyDescent="0.25">
      <c r="A1458" s="74">
        <v>1472</v>
      </c>
      <c r="B1458" s="74">
        <v>5.0000000000000001E-3</v>
      </c>
      <c r="C1458" s="74">
        <v>0.01</v>
      </c>
    </row>
    <row r="1459" spans="1:3" x14ac:dyDescent="0.25">
      <c r="A1459" s="74">
        <v>1473</v>
      </c>
      <c r="B1459" s="74">
        <v>1.2E-2</v>
      </c>
      <c r="C1459" s="74">
        <v>3.3000000000000002E-2</v>
      </c>
    </row>
    <row r="1460" spans="1:3" x14ac:dyDescent="0.25">
      <c r="A1460" s="74">
        <v>1474</v>
      </c>
      <c r="B1460" s="74">
        <v>0</v>
      </c>
      <c r="C1460" s="74">
        <v>0</v>
      </c>
    </row>
    <row r="1461" spans="1:3" x14ac:dyDescent="0.25">
      <c r="A1461" s="74">
        <v>1475</v>
      </c>
      <c r="B1461" s="74">
        <v>2.9000000000000001E-2</v>
      </c>
      <c r="C1461" s="74">
        <v>0.56999999999999995</v>
      </c>
    </row>
    <row r="1462" spans="1:3" x14ac:dyDescent="0.25">
      <c r="A1462" s="74">
        <v>1476</v>
      </c>
      <c r="B1462" s="74">
        <v>1E-3</v>
      </c>
      <c r="C1462" s="74">
        <v>2.7E-2</v>
      </c>
    </row>
    <row r="1463" spans="1:3" x14ac:dyDescent="0.25">
      <c r="A1463" s="74">
        <v>1477</v>
      </c>
      <c r="B1463" s="74">
        <v>1.0999999999999999E-2</v>
      </c>
      <c r="C1463" s="74">
        <v>0</v>
      </c>
    </row>
    <row r="1464" spans="1:3" x14ac:dyDescent="0.25">
      <c r="A1464" s="74">
        <v>1478</v>
      </c>
      <c r="B1464" s="74">
        <v>1.7000000000000001E-2</v>
      </c>
      <c r="C1464" s="74">
        <v>0.02</v>
      </c>
    </row>
    <row r="1465" spans="1:3" x14ac:dyDescent="0.25">
      <c r="A1465" s="74">
        <v>1479</v>
      </c>
      <c r="B1465" s="74">
        <v>0.02</v>
      </c>
      <c r="C1465" s="74">
        <v>0</v>
      </c>
    </row>
    <row r="1466" spans="1:3" x14ac:dyDescent="0.25">
      <c r="A1466" s="74">
        <v>1480</v>
      </c>
      <c r="B1466" s="74">
        <v>2.9000000000000001E-2</v>
      </c>
      <c r="C1466" s="74">
        <v>0</v>
      </c>
    </row>
    <row r="1467" spans="1:3" x14ac:dyDescent="0.25">
      <c r="A1467" s="74">
        <v>1481</v>
      </c>
      <c r="B1467" s="74">
        <v>1.4E-2</v>
      </c>
      <c r="C1467" s="74">
        <v>3.2000000000000001E-2</v>
      </c>
    </row>
    <row r="1468" spans="1:3" x14ac:dyDescent="0.25">
      <c r="A1468" s="74">
        <v>1482</v>
      </c>
      <c r="B1468" s="74">
        <v>6.0000000000000001E-3</v>
      </c>
      <c r="C1468" s="74">
        <v>0</v>
      </c>
    </row>
    <row r="1469" spans="1:3" x14ac:dyDescent="0.25">
      <c r="A1469" s="74">
        <v>1483</v>
      </c>
      <c r="B1469" s="74">
        <v>8.0000000000000002E-3</v>
      </c>
      <c r="C1469" s="74">
        <v>4.2000000000000003E-2</v>
      </c>
    </row>
    <row r="1470" spans="1:3" x14ac:dyDescent="0.25">
      <c r="A1470" s="74">
        <v>1484</v>
      </c>
      <c r="B1470" s="74">
        <v>1E-3</v>
      </c>
      <c r="C1470" s="74">
        <v>8.2000000000000003E-2</v>
      </c>
    </row>
    <row r="1471" spans="1:3" x14ac:dyDescent="0.25">
      <c r="A1471" s="74">
        <v>1485</v>
      </c>
      <c r="B1471" s="74">
        <v>8.0000000000000002E-3</v>
      </c>
      <c r="C1471" s="74">
        <v>5.0999999999999997E-2</v>
      </c>
    </row>
    <row r="1472" spans="1:3" x14ac:dyDescent="0.25">
      <c r="A1472" s="74">
        <v>1486</v>
      </c>
      <c r="B1472" s="74">
        <v>0</v>
      </c>
      <c r="C1472" s="74">
        <v>5.5E-2</v>
      </c>
    </row>
    <row r="1473" spans="1:3" x14ac:dyDescent="0.25">
      <c r="A1473" s="74">
        <v>1487</v>
      </c>
      <c r="B1473" s="74">
        <v>1.6E-2</v>
      </c>
      <c r="C1473" s="74">
        <v>0.01</v>
      </c>
    </row>
    <row r="1474" spans="1:3" x14ac:dyDescent="0.25">
      <c r="A1474" s="74">
        <v>1488</v>
      </c>
      <c r="B1474" s="74">
        <v>1.9E-2</v>
      </c>
      <c r="C1474" s="74">
        <v>4.4999999999999998E-2</v>
      </c>
    </row>
    <row r="1475" spans="1:3" x14ac:dyDescent="0.25">
      <c r="A1475" s="74">
        <v>1489</v>
      </c>
      <c r="B1475" s="74">
        <v>1E-3</v>
      </c>
      <c r="C1475" s="74">
        <v>0</v>
      </c>
    </row>
    <row r="1476" spans="1:3" x14ac:dyDescent="0.25">
      <c r="A1476" s="74">
        <v>1490</v>
      </c>
      <c r="B1476" s="74">
        <v>4.1000000000000002E-2</v>
      </c>
      <c r="C1476" s="74">
        <v>2.5999999999999999E-2</v>
      </c>
    </row>
    <row r="1477" spans="1:3" x14ac:dyDescent="0.25">
      <c r="A1477" s="74">
        <v>1491</v>
      </c>
      <c r="B1477" s="74">
        <v>5.0000000000000001E-3</v>
      </c>
      <c r="C1477" s="74">
        <v>0.01</v>
      </c>
    </row>
    <row r="1478" spans="1:3" x14ac:dyDescent="0.25">
      <c r="A1478" s="74">
        <v>1492</v>
      </c>
      <c r="B1478" s="74">
        <v>5.0000000000000001E-3</v>
      </c>
      <c r="C1478" s="74">
        <v>8.0000000000000002E-3</v>
      </c>
    </row>
    <row r="1479" spans="1:3" x14ac:dyDescent="0.25">
      <c r="A1479" s="74">
        <v>1493</v>
      </c>
      <c r="B1479" s="74">
        <v>1.2999999999999999E-2</v>
      </c>
      <c r="C1479" s="74">
        <v>0</v>
      </c>
    </row>
    <row r="1480" spans="1:3" x14ac:dyDescent="0.25">
      <c r="A1480" s="74">
        <v>1494</v>
      </c>
      <c r="B1480" s="74">
        <v>5.0000000000000001E-3</v>
      </c>
      <c r="C1480" s="74">
        <v>4.0000000000000001E-3</v>
      </c>
    </row>
    <row r="1481" spans="1:3" x14ac:dyDescent="0.25">
      <c r="A1481" s="74">
        <v>1495</v>
      </c>
      <c r="B1481" s="74">
        <v>1.9E-2</v>
      </c>
      <c r="C1481" s="74">
        <v>0</v>
      </c>
    </row>
    <row r="1482" spans="1:3" x14ac:dyDescent="0.25">
      <c r="A1482" s="74">
        <v>1496</v>
      </c>
      <c r="B1482" s="74">
        <v>7.0000000000000001E-3</v>
      </c>
      <c r="C1482" s="74">
        <v>0</v>
      </c>
    </row>
    <row r="1483" spans="1:3" x14ac:dyDescent="0.25">
      <c r="A1483" s="74">
        <v>1497</v>
      </c>
      <c r="B1483" s="74">
        <v>0</v>
      </c>
      <c r="C1483" s="74">
        <v>0</v>
      </c>
    </row>
    <row r="1484" spans="1:3" x14ac:dyDescent="0.25">
      <c r="A1484" s="74">
        <v>1498</v>
      </c>
      <c r="B1484" s="74">
        <v>0</v>
      </c>
      <c r="C1484" s="74">
        <v>0</v>
      </c>
    </row>
    <row r="1485" spans="1:3" x14ac:dyDescent="0.25">
      <c r="A1485" s="74">
        <v>1499</v>
      </c>
      <c r="B1485" s="74">
        <v>0</v>
      </c>
      <c r="C1485" s="74">
        <v>2.7E-2</v>
      </c>
    </row>
    <row r="1486" spans="1:3" x14ac:dyDescent="0.25">
      <c r="A1486" s="74">
        <v>1500</v>
      </c>
      <c r="B1486" s="74">
        <v>0</v>
      </c>
      <c r="C1486" s="74">
        <v>8.9999999999999993E-3</v>
      </c>
    </row>
    <row r="1487" spans="1:3" x14ac:dyDescent="0.25">
      <c r="A1487" s="74">
        <v>1501</v>
      </c>
      <c r="B1487" s="74">
        <v>8.9999999999999993E-3</v>
      </c>
      <c r="C1487" s="74">
        <v>8.0000000000000002E-3</v>
      </c>
    </row>
    <row r="1488" spans="1:3" x14ac:dyDescent="0.25">
      <c r="A1488" s="74">
        <v>1502</v>
      </c>
      <c r="B1488" s="74">
        <v>1.7000000000000001E-2</v>
      </c>
      <c r="C1488" s="74">
        <v>0</v>
      </c>
    </row>
    <row r="1489" spans="1:3" x14ac:dyDescent="0.25">
      <c r="A1489" s="74">
        <v>1503</v>
      </c>
      <c r="B1489" s="74">
        <v>0.02</v>
      </c>
      <c r="C1489" s="74">
        <v>1.7999999999999999E-2</v>
      </c>
    </row>
    <row r="1490" spans="1:3" x14ac:dyDescent="0.25">
      <c r="A1490" s="74">
        <v>1504</v>
      </c>
      <c r="B1490" s="74">
        <v>6.0000000000000001E-3</v>
      </c>
      <c r="C1490" s="74">
        <v>8.9999999999999993E-3</v>
      </c>
    </row>
    <row r="1491" spans="1:3" x14ac:dyDescent="0.25">
      <c r="A1491" s="74">
        <v>1505</v>
      </c>
      <c r="B1491" s="74">
        <v>1.4E-2</v>
      </c>
      <c r="C1491" s="74">
        <v>6.0000000000000001E-3</v>
      </c>
    </row>
    <row r="1492" spans="1:3" x14ac:dyDescent="0.25">
      <c r="A1492" s="74">
        <v>1506</v>
      </c>
      <c r="B1492" s="74">
        <v>0.01</v>
      </c>
      <c r="C1492" s="74">
        <v>2.5999999999999999E-2</v>
      </c>
    </row>
    <row r="1493" spans="1:3" x14ac:dyDescent="0.25">
      <c r="A1493" s="74">
        <v>1507</v>
      </c>
      <c r="B1493" s="74">
        <v>8.0000000000000002E-3</v>
      </c>
      <c r="C1493" s="74">
        <v>1.4999999999999999E-2</v>
      </c>
    </row>
    <row r="1494" spans="1:3" x14ac:dyDescent="0.25">
      <c r="A1494" s="74">
        <v>1508</v>
      </c>
      <c r="B1494" s="74">
        <v>6.0000000000000001E-3</v>
      </c>
      <c r="C1494" s="74">
        <v>1.2999999999999999E-2</v>
      </c>
    </row>
    <row r="1495" spans="1:3" x14ac:dyDescent="0.25">
      <c r="A1495" s="74">
        <v>1509</v>
      </c>
      <c r="B1495" s="74">
        <v>0.10199999999999999</v>
      </c>
      <c r="C1495" s="74">
        <v>2.3E-2</v>
      </c>
    </row>
    <row r="1496" spans="1:3" x14ac:dyDescent="0.25">
      <c r="A1496" s="74">
        <v>1510</v>
      </c>
      <c r="B1496" s="74">
        <v>7.0000000000000001E-3</v>
      </c>
      <c r="C1496" s="74">
        <v>0</v>
      </c>
    </row>
    <row r="1497" spans="1:3" x14ac:dyDescent="0.25">
      <c r="A1497" s="74">
        <v>1511</v>
      </c>
      <c r="B1497" s="74">
        <v>6.0000000000000001E-3</v>
      </c>
      <c r="C1497" s="74">
        <v>3.2000000000000001E-2</v>
      </c>
    </row>
    <row r="1498" spans="1:3" x14ac:dyDescent="0.25">
      <c r="A1498" s="74">
        <v>1512</v>
      </c>
      <c r="B1498" s="74">
        <v>4.7E-2</v>
      </c>
      <c r="C1498" s="74">
        <v>0.04</v>
      </c>
    </row>
    <row r="1499" spans="1:3" x14ac:dyDescent="0.25">
      <c r="A1499" s="74">
        <v>1513</v>
      </c>
      <c r="B1499" s="74">
        <v>4.0000000000000001E-3</v>
      </c>
      <c r="C1499" s="74">
        <v>2E-3</v>
      </c>
    </row>
    <row r="1500" spans="1:3" x14ac:dyDescent="0.25">
      <c r="A1500" s="74">
        <v>1514</v>
      </c>
      <c r="B1500" s="74">
        <v>0</v>
      </c>
      <c r="C1500" s="74">
        <v>4.4999999999999998E-2</v>
      </c>
    </row>
    <row r="1501" spans="1:3" x14ac:dyDescent="0.25">
      <c r="A1501" s="74">
        <v>1515</v>
      </c>
      <c r="B1501" s="74">
        <v>0</v>
      </c>
      <c r="C1501" s="74">
        <v>0</v>
      </c>
    </row>
    <row r="1502" spans="1:3" x14ac:dyDescent="0.25">
      <c r="A1502" s="74">
        <v>1516</v>
      </c>
      <c r="B1502" s="74">
        <v>3.6999999999999998E-2</v>
      </c>
      <c r="C1502" s="74">
        <v>0.9</v>
      </c>
    </row>
    <row r="1503" spans="1:3" x14ac:dyDescent="0.25">
      <c r="A1503" s="74">
        <v>1517</v>
      </c>
      <c r="B1503" s="74">
        <v>0</v>
      </c>
      <c r="C1503" s="74">
        <v>0.41499999999999998</v>
      </c>
    </row>
    <row r="1504" spans="1:3" x14ac:dyDescent="0.25">
      <c r="A1504" s="74">
        <v>1518</v>
      </c>
      <c r="B1504" s="74">
        <v>0</v>
      </c>
      <c r="C1504" s="74">
        <v>5.2999999999999999E-2</v>
      </c>
    </row>
    <row r="1505" spans="1:3" x14ac:dyDescent="0.25">
      <c r="A1505" s="74">
        <v>1519</v>
      </c>
      <c r="B1505" s="74">
        <v>5.0000000000000001E-3</v>
      </c>
      <c r="C1505" s="74">
        <v>4.1000000000000002E-2</v>
      </c>
    </row>
    <row r="1506" spans="1:3" x14ac:dyDescent="0.25">
      <c r="A1506" s="74">
        <v>1520</v>
      </c>
      <c r="B1506" s="74">
        <v>0</v>
      </c>
      <c r="C1506" s="74">
        <v>0</v>
      </c>
    </row>
    <row r="1507" spans="1:3" x14ac:dyDescent="0.25">
      <c r="A1507" s="74">
        <v>1521</v>
      </c>
      <c r="B1507" s="74">
        <v>0</v>
      </c>
      <c r="C1507" s="74">
        <v>3.0000000000000001E-3</v>
      </c>
    </row>
    <row r="1508" spans="1:3" x14ac:dyDescent="0.25">
      <c r="A1508" s="74">
        <v>1522</v>
      </c>
      <c r="B1508" s="74">
        <v>0</v>
      </c>
      <c r="C1508" s="74">
        <v>0</v>
      </c>
    </row>
    <row r="1509" spans="1:3" x14ac:dyDescent="0.25">
      <c r="A1509" s="74">
        <v>1523</v>
      </c>
      <c r="B1509" s="74">
        <v>0</v>
      </c>
      <c r="C1509" s="74">
        <v>1.9E-2</v>
      </c>
    </row>
    <row r="1510" spans="1:3" x14ac:dyDescent="0.25">
      <c r="A1510" s="74">
        <v>1524</v>
      </c>
      <c r="B1510" s="74">
        <v>0</v>
      </c>
      <c r="C1510" s="74">
        <v>0</v>
      </c>
    </row>
    <row r="1511" spans="1:3" x14ac:dyDescent="0.25">
      <c r="A1511" s="74">
        <v>1525</v>
      </c>
      <c r="B1511" s="74">
        <v>0</v>
      </c>
      <c r="C1511" s="74">
        <v>0</v>
      </c>
    </row>
    <row r="1512" spans="1:3" x14ac:dyDescent="0.25">
      <c r="A1512" s="74">
        <v>1526</v>
      </c>
      <c r="B1512" s="74">
        <v>0</v>
      </c>
      <c r="C1512" s="74">
        <v>0</v>
      </c>
    </row>
    <row r="1513" spans="1:3" x14ac:dyDescent="0.25">
      <c r="A1513" s="74">
        <v>1527</v>
      </c>
      <c r="B1513" s="74">
        <v>0</v>
      </c>
      <c r="C1513" s="74">
        <v>0.41</v>
      </c>
    </row>
    <row r="1514" spans="1:3" x14ac:dyDescent="0.25">
      <c r="A1514" s="74">
        <v>1528</v>
      </c>
      <c r="B1514" s="74">
        <v>0</v>
      </c>
      <c r="C1514" s="74">
        <v>5.7000000000000002E-2</v>
      </c>
    </row>
    <row r="1515" spans="1:3" x14ac:dyDescent="0.25">
      <c r="A1515" s="74">
        <v>1529</v>
      </c>
      <c r="B1515" s="74">
        <v>0</v>
      </c>
      <c r="C1515" s="74">
        <v>0</v>
      </c>
    </row>
    <row r="1516" spans="1:3" x14ac:dyDescent="0.25">
      <c r="A1516" s="74">
        <v>1530</v>
      </c>
      <c r="B1516" s="74">
        <v>0</v>
      </c>
      <c r="C1516" s="74">
        <v>8.9999999999999993E-3</v>
      </c>
    </row>
    <row r="1517" spans="1:3" x14ac:dyDescent="0.25">
      <c r="A1517" s="74">
        <v>1531</v>
      </c>
      <c r="B1517" s="74">
        <v>0</v>
      </c>
      <c r="C1517" s="74">
        <v>2.7E-2</v>
      </c>
    </row>
    <row r="1518" spans="1:3" x14ac:dyDescent="0.25">
      <c r="A1518" s="74">
        <v>1532</v>
      </c>
      <c r="B1518" s="74">
        <v>3.4000000000000002E-2</v>
      </c>
      <c r="C1518" s="74">
        <v>1.7999999999999999E-2</v>
      </c>
    </row>
    <row r="1519" spans="1:3" x14ac:dyDescent="0.25">
      <c r="A1519" s="74">
        <v>1533</v>
      </c>
      <c r="B1519" s="74">
        <v>3.9E-2</v>
      </c>
      <c r="C1519" s="74">
        <v>0</v>
      </c>
    </row>
  </sheetData>
  <hyperlinks>
    <hyperlink ref="A1" location="'Main menu'!A1" display="'Main menu'!A1"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C112"/>
  <sheetViews>
    <sheetView workbookViewId="0">
      <selection activeCell="I18" sqref="I17:I18"/>
    </sheetView>
  </sheetViews>
  <sheetFormatPr defaultRowHeight="15" x14ac:dyDescent="0.25"/>
  <cols>
    <col min="1" max="1" width="9.140625" style="74"/>
    <col min="2" max="2" width="12.28515625" customWidth="1"/>
    <col min="3" max="3" width="105.140625" style="4" customWidth="1"/>
  </cols>
  <sheetData>
    <row r="1" spans="1:3" x14ac:dyDescent="0.25">
      <c r="B1" s="11" t="s">
        <v>13</v>
      </c>
      <c r="C1" s="74"/>
    </row>
    <row r="2" spans="1:3" x14ac:dyDescent="0.25">
      <c r="B2" s="74"/>
      <c r="C2" s="74"/>
    </row>
    <row r="3" spans="1:3" s="13" customFormat="1" x14ac:dyDescent="0.25">
      <c r="A3" s="77"/>
      <c r="B3" s="77" t="s">
        <v>4291</v>
      </c>
      <c r="C3" s="77"/>
    </row>
    <row r="4" spans="1:3" x14ac:dyDescent="0.25">
      <c r="B4" s="74" t="s">
        <v>978</v>
      </c>
      <c r="C4" s="74"/>
    </row>
    <row r="5" spans="1:3" x14ac:dyDescent="0.25">
      <c r="B5" s="74"/>
      <c r="C5" s="74"/>
    </row>
    <row r="6" spans="1:3" x14ac:dyDescent="0.25">
      <c r="B6" s="74" t="s">
        <v>1028</v>
      </c>
      <c r="C6" s="74"/>
    </row>
    <row r="9" spans="1:3" ht="24.75" thickBot="1" x14ac:dyDescent="0.3">
      <c r="B9" s="117" t="s">
        <v>1029</v>
      </c>
    </row>
    <row r="10" spans="1:3" s="13" customFormat="1" ht="15.75" thickBot="1" x14ac:dyDescent="0.3">
      <c r="A10" s="77"/>
      <c r="B10" s="15" t="s">
        <v>4292</v>
      </c>
      <c r="C10" s="40" t="s">
        <v>122</v>
      </c>
    </row>
    <row r="11" spans="1:3" x14ac:dyDescent="0.25">
      <c r="B11" s="9" t="s">
        <v>1031</v>
      </c>
      <c r="C11" s="41" t="s">
        <v>1032</v>
      </c>
    </row>
    <row r="12" spans="1:3" x14ac:dyDescent="0.25">
      <c r="B12" s="10" t="s">
        <v>1033</v>
      </c>
      <c r="C12" s="42" t="s">
        <v>1034</v>
      </c>
    </row>
    <row r="13" spans="1:3" x14ac:dyDescent="0.25">
      <c r="B13" s="10" t="s">
        <v>1035</v>
      </c>
      <c r="C13" s="42" t="s">
        <v>1036</v>
      </c>
    </row>
    <row r="14" spans="1:3" x14ac:dyDescent="0.25">
      <c r="B14" s="10" t="s">
        <v>1037</v>
      </c>
      <c r="C14" s="42" t="s">
        <v>1038</v>
      </c>
    </row>
    <row r="15" spans="1:3" x14ac:dyDescent="0.25">
      <c r="B15" s="10" t="s">
        <v>1039</v>
      </c>
      <c r="C15" s="42" t="s">
        <v>1040</v>
      </c>
    </row>
    <row r="16" spans="1:3" x14ac:dyDescent="0.25">
      <c r="B16" s="10" t="s">
        <v>1041</v>
      </c>
      <c r="C16" s="42" t="s">
        <v>1042</v>
      </c>
    </row>
    <row r="17" spans="2:3" x14ac:dyDescent="0.25">
      <c r="B17" s="10" t="s">
        <v>1043</v>
      </c>
      <c r="C17" s="42" t="s">
        <v>1044</v>
      </c>
    </row>
    <row r="18" spans="2:3" x14ac:dyDescent="0.25">
      <c r="B18" s="10" t="s">
        <v>1045</v>
      </c>
      <c r="C18" s="42" t="s">
        <v>1046</v>
      </c>
    </row>
    <row r="19" spans="2:3" x14ac:dyDescent="0.25">
      <c r="B19" s="10" t="s">
        <v>1047</v>
      </c>
      <c r="C19" s="42" t="s">
        <v>1048</v>
      </c>
    </row>
    <row r="20" spans="2:3" x14ac:dyDescent="0.25">
      <c r="B20" s="10" t="s">
        <v>1049</v>
      </c>
      <c r="C20" s="42" t="s">
        <v>1050</v>
      </c>
    </row>
    <row r="21" spans="2:3" x14ac:dyDescent="0.25">
      <c r="B21" s="10" t="s">
        <v>1051</v>
      </c>
      <c r="C21" s="42" t="s">
        <v>1052</v>
      </c>
    </row>
    <row r="22" spans="2:3" x14ac:dyDescent="0.25">
      <c r="B22" s="10" t="s">
        <v>1053</v>
      </c>
      <c r="C22" s="42" t="s">
        <v>1054</v>
      </c>
    </row>
    <row r="23" spans="2:3" x14ac:dyDescent="0.25">
      <c r="B23" s="10" t="s">
        <v>1055</v>
      </c>
      <c r="C23" s="42" t="s">
        <v>1056</v>
      </c>
    </row>
    <row r="24" spans="2:3" x14ac:dyDescent="0.25">
      <c r="B24" s="10" t="s">
        <v>1057</v>
      </c>
      <c r="C24" s="42" t="s">
        <v>1058</v>
      </c>
    </row>
    <row r="25" spans="2:3" x14ac:dyDescent="0.25">
      <c r="B25" s="10" t="s">
        <v>1059</v>
      </c>
      <c r="C25" s="42" t="s">
        <v>1060</v>
      </c>
    </row>
    <row r="26" spans="2:3" x14ac:dyDescent="0.25">
      <c r="B26" s="10" t="s">
        <v>1061</v>
      </c>
      <c r="C26" s="42" t="s">
        <v>1062</v>
      </c>
    </row>
    <row r="27" spans="2:3" x14ac:dyDescent="0.25">
      <c r="B27" s="10" t="s">
        <v>1063</v>
      </c>
      <c r="C27" s="42" t="s">
        <v>1064</v>
      </c>
    </row>
    <row r="28" spans="2:3" x14ac:dyDescent="0.25">
      <c r="B28" s="10" t="s">
        <v>1065</v>
      </c>
      <c r="C28" s="42" t="s">
        <v>1066</v>
      </c>
    </row>
    <row r="29" spans="2:3" x14ac:dyDescent="0.25">
      <c r="B29" s="10" t="s">
        <v>1067</v>
      </c>
      <c r="C29" s="42" t="s">
        <v>1068</v>
      </c>
    </row>
    <row r="30" spans="2:3" x14ac:dyDescent="0.25">
      <c r="B30" s="10" t="s">
        <v>1069</v>
      </c>
      <c r="C30" s="42" t="s">
        <v>1070</v>
      </c>
    </row>
    <row r="31" spans="2:3" x14ac:dyDescent="0.25">
      <c r="B31" s="10" t="s">
        <v>1071</v>
      </c>
      <c r="C31" s="42" t="s">
        <v>1072</v>
      </c>
    </row>
    <row r="32" spans="2:3" x14ac:dyDescent="0.25">
      <c r="B32" s="10" t="s">
        <v>1073</v>
      </c>
      <c r="C32" s="42" t="s">
        <v>1074</v>
      </c>
    </row>
    <row r="33" spans="2:3" x14ac:dyDescent="0.25">
      <c r="B33" s="10" t="s">
        <v>1075</v>
      </c>
      <c r="C33" s="42" t="s">
        <v>1076</v>
      </c>
    </row>
    <row r="34" spans="2:3" x14ac:dyDescent="0.25">
      <c r="B34" s="10" t="s">
        <v>1077</v>
      </c>
      <c r="C34" s="42" t="s">
        <v>1078</v>
      </c>
    </row>
    <row r="35" spans="2:3" x14ac:dyDescent="0.25">
      <c r="B35" s="10" t="s">
        <v>1079</v>
      </c>
      <c r="C35" s="42" t="s">
        <v>1080</v>
      </c>
    </row>
    <row r="36" spans="2:3" x14ac:dyDescent="0.25">
      <c r="B36" s="10" t="s">
        <v>1081</v>
      </c>
      <c r="C36" s="42" t="s">
        <v>1082</v>
      </c>
    </row>
    <row r="37" spans="2:3" x14ac:dyDescent="0.25">
      <c r="B37" s="10" t="s">
        <v>1083</v>
      </c>
      <c r="C37" s="42" t="s">
        <v>1084</v>
      </c>
    </row>
    <row r="38" spans="2:3" x14ac:dyDescent="0.25">
      <c r="B38" s="10" t="s">
        <v>1085</v>
      </c>
      <c r="C38" s="42" t="s">
        <v>1086</v>
      </c>
    </row>
    <row r="39" spans="2:3" x14ac:dyDescent="0.25">
      <c r="B39" s="10" t="s">
        <v>1087</v>
      </c>
      <c r="C39" s="42" t="s">
        <v>1088</v>
      </c>
    </row>
    <row r="40" spans="2:3" x14ac:dyDescent="0.25">
      <c r="B40" s="10" t="s">
        <v>1089</v>
      </c>
      <c r="C40" s="42" t="s">
        <v>1090</v>
      </c>
    </row>
    <row r="41" spans="2:3" x14ac:dyDescent="0.25">
      <c r="B41" s="10" t="s">
        <v>1091</v>
      </c>
      <c r="C41" s="42" t="s">
        <v>1092</v>
      </c>
    </row>
    <row r="42" spans="2:3" x14ac:dyDescent="0.25">
      <c r="B42" s="10" t="s">
        <v>1093</v>
      </c>
      <c r="C42" s="42" t="s">
        <v>1094</v>
      </c>
    </row>
    <row r="43" spans="2:3" x14ac:dyDescent="0.25">
      <c r="B43" s="10" t="s">
        <v>1095</v>
      </c>
      <c r="C43" s="42" t="s">
        <v>1096</v>
      </c>
    </row>
    <row r="44" spans="2:3" x14ac:dyDescent="0.25">
      <c r="B44" s="10" t="s">
        <v>1097</v>
      </c>
      <c r="C44" s="42" t="s">
        <v>1098</v>
      </c>
    </row>
    <row r="45" spans="2:3" x14ac:dyDescent="0.25">
      <c r="B45" s="10" t="s">
        <v>1099</v>
      </c>
      <c r="C45" s="42" t="s">
        <v>1100</v>
      </c>
    </row>
    <row r="46" spans="2:3" x14ac:dyDescent="0.25">
      <c r="B46" s="10" t="s">
        <v>1101</v>
      </c>
      <c r="C46" s="42" t="s">
        <v>1102</v>
      </c>
    </row>
    <row r="47" spans="2:3" x14ac:dyDescent="0.25">
      <c r="B47" s="10" t="s">
        <v>1103</v>
      </c>
      <c r="C47" s="42" t="s">
        <v>1104</v>
      </c>
    </row>
    <row r="48" spans="2:3" x14ac:dyDescent="0.25">
      <c r="B48" s="10" t="s">
        <v>1105</v>
      </c>
      <c r="C48" s="42" t="s">
        <v>1106</v>
      </c>
    </row>
    <row r="49" spans="2:3" x14ac:dyDescent="0.25">
      <c r="B49" s="10" t="s">
        <v>1107</v>
      </c>
      <c r="C49" s="42" t="s">
        <v>1108</v>
      </c>
    </row>
    <row r="50" spans="2:3" x14ac:dyDescent="0.25">
      <c r="B50" s="10" t="s">
        <v>1109</v>
      </c>
      <c r="C50" s="42" t="s">
        <v>1110</v>
      </c>
    </row>
    <row r="51" spans="2:3" x14ac:dyDescent="0.25">
      <c r="B51" s="10" t="s">
        <v>1111</v>
      </c>
      <c r="C51" s="42" t="s">
        <v>1112</v>
      </c>
    </row>
    <row r="52" spans="2:3" x14ac:dyDescent="0.25">
      <c r="B52" s="10" t="s">
        <v>1113</v>
      </c>
      <c r="C52" s="42" t="s">
        <v>1114</v>
      </c>
    </row>
    <row r="53" spans="2:3" x14ac:dyDescent="0.25">
      <c r="B53" s="10" t="s">
        <v>1115</v>
      </c>
      <c r="C53" s="42" t="s">
        <v>1116</v>
      </c>
    </row>
    <row r="54" spans="2:3" x14ac:dyDescent="0.25">
      <c r="B54" s="10" t="s">
        <v>1117</v>
      </c>
      <c r="C54" s="42" t="s">
        <v>1118</v>
      </c>
    </row>
    <row r="55" spans="2:3" x14ac:dyDescent="0.25">
      <c r="B55" s="10" t="s">
        <v>1119</v>
      </c>
      <c r="C55" s="42" t="s">
        <v>1120</v>
      </c>
    </row>
    <row r="56" spans="2:3" x14ac:dyDescent="0.25">
      <c r="B56" s="10" t="s">
        <v>1121</v>
      </c>
      <c r="C56" s="42" t="s">
        <v>1122</v>
      </c>
    </row>
    <row r="57" spans="2:3" x14ac:dyDescent="0.25">
      <c r="B57" s="10" t="s">
        <v>1123</v>
      </c>
      <c r="C57" s="42" t="s">
        <v>1124</v>
      </c>
    </row>
    <row r="58" spans="2:3" x14ac:dyDescent="0.25">
      <c r="B58" s="10" t="s">
        <v>1125</v>
      </c>
      <c r="C58" s="42" t="s">
        <v>1126</v>
      </c>
    </row>
    <row r="59" spans="2:3" x14ac:dyDescent="0.25">
      <c r="B59" s="10" t="s">
        <v>1127</v>
      </c>
      <c r="C59" s="42" t="s">
        <v>1128</v>
      </c>
    </row>
    <row r="60" spans="2:3" x14ac:dyDescent="0.25">
      <c r="B60" s="10" t="s">
        <v>1129</v>
      </c>
      <c r="C60" s="42" t="s">
        <v>1130</v>
      </c>
    </row>
    <row r="61" spans="2:3" x14ac:dyDescent="0.25">
      <c r="B61" s="10" t="s">
        <v>1131</v>
      </c>
      <c r="C61" s="42" t="s">
        <v>1132</v>
      </c>
    </row>
    <row r="62" spans="2:3" x14ac:dyDescent="0.25">
      <c r="B62" s="10" t="s">
        <v>1133</v>
      </c>
      <c r="C62" s="42" t="s">
        <v>1134</v>
      </c>
    </row>
    <row r="63" spans="2:3" x14ac:dyDescent="0.25">
      <c r="B63" s="10" t="s">
        <v>1135</v>
      </c>
      <c r="C63" s="42" t="s">
        <v>1136</v>
      </c>
    </row>
    <row r="64" spans="2:3" x14ac:dyDescent="0.25">
      <c r="B64" s="10" t="s">
        <v>1137</v>
      </c>
      <c r="C64" s="42" t="s">
        <v>1138</v>
      </c>
    </row>
    <row r="65" spans="2:3" x14ac:dyDescent="0.25">
      <c r="B65" s="10" t="s">
        <v>1139</v>
      </c>
      <c r="C65" s="42" t="s">
        <v>1140</v>
      </c>
    </row>
    <row r="66" spans="2:3" x14ac:dyDescent="0.25">
      <c r="B66" s="10" t="s">
        <v>1141</v>
      </c>
      <c r="C66" s="42" t="s">
        <v>1142</v>
      </c>
    </row>
    <row r="67" spans="2:3" x14ac:dyDescent="0.25">
      <c r="B67" s="10" t="s">
        <v>1143</v>
      </c>
      <c r="C67" s="42" t="s">
        <v>1144</v>
      </c>
    </row>
    <row r="68" spans="2:3" x14ac:dyDescent="0.25">
      <c r="B68" s="10" t="s">
        <v>1145</v>
      </c>
      <c r="C68" s="42" t="s">
        <v>1146</v>
      </c>
    </row>
    <row r="69" spans="2:3" x14ac:dyDescent="0.25">
      <c r="B69" s="10" t="s">
        <v>1147</v>
      </c>
      <c r="C69" s="42" t="s">
        <v>1148</v>
      </c>
    </row>
    <row r="70" spans="2:3" x14ac:dyDescent="0.25">
      <c r="B70" s="10" t="s">
        <v>1149</v>
      </c>
      <c r="C70" s="42" t="s">
        <v>1150</v>
      </c>
    </row>
    <row r="71" spans="2:3" x14ac:dyDescent="0.25">
      <c r="B71" s="10" t="s">
        <v>1151</v>
      </c>
      <c r="C71" s="42" t="s">
        <v>1152</v>
      </c>
    </row>
    <row r="72" spans="2:3" x14ac:dyDescent="0.25">
      <c r="B72" s="10" t="s">
        <v>1153</v>
      </c>
      <c r="C72" s="42" t="s">
        <v>1154</v>
      </c>
    </row>
    <row r="73" spans="2:3" x14ac:dyDescent="0.25">
      <c r="B73" s="10" t="s">
        <v>1155</v>
      </c>
      <c r="C73" s="42" t="s">
        <v>1156</v>
      </c>
    </row>
    <row r="74" spans="2:3" x14ac:dyDescent="0.25">
      <c r="B74" s="10" t="s">
        <v>1157</v>
      </c>
      <c r="C74" s="42" t="s">
        <v>1158</v>
      </c>
    </row>
    <row r="75" spans="2:3" x14ac:dyDescent="0.25">
      <c r="B75" s="10" t="s">
        <v>1159</v>
      </c>
      <c r="C75" s="42" t="s">
        <v>1160</v>
      </c>
    </row>
    <row r="76" spans="2:3" x14ac:dyDescent="0.25">
      <c r="B76" s="10" t="s">
        <v>1161</v>
      </c>
      <c r="C76" s="42" t="s">
        <v>1162</v>
      </c>
    </row>
    <row r="77" spans="2:3" x14ac:dyDescent="0.25">
      <c r="B77" s="10" t="s">
        <v>1163</v>
      </c>
      <c r="C77" s="42" t="s">
        <v>1164</v>
      </c>
    </row>
    <row r="78" spans="2:3" x14ac:dyDescent="0.25">
      <c r="B78" s="10" t="s">
        <v>1165</v>
      </c>
      <c r="C78" s="42" t="s">
        <v>1166</v>
      </c>
    </row>
    <row r="79" spans="2:3" x14ac:dyDescent="0.25">
      <c r="B79" s="10" t="s">
        <v>1167</v>
      </c>
      <c r="C79" s="42" t="s">
        <v>1168</v>
      </c>
    </row>
    <row r="80" spans="2:3" x14ac:dyDescent="0.25">
      <c r="B80" s="10" t="s">
        <v>1169</v>
      </c>
      <c r="C80" s="42" t="s">
        <v>1170</v>
      </c>
    </row>
    <row r="81" spans="2:3" x14ac:dyDescent="0.25">
      <c r="B81" s="10" t="s">
        <v>1171</v>
      </c>
      <c r="C81" s="42" t="s">
        <v>1172</v>
      </c>
    </row>
    <row r="82" spans="2:3" x14ac:dyDescent="0.25">
      <c r="B82" s="10" t="s">
        <v>1173</v>
      </c>
      <c r="C82" s="42" t="s">
        <v>1174</v>
      </c>
    </row>
    <row r="83" spans="2:3" x14ac:dyDescent="0.25">
      <c r="B83" s="10" t="s">
        <v>1175</v>
      </c>
      <c r="C83" s="42" t="s">
        <v>1176</v>
      </c>
    </row>
    <row r="84" spans="2:3" x14ac:dyDescent="0.25">
      <c r="B84" s="10" t="s">
        <v>1177</v>
      </c>
      <c r="C84" s="42" t="s">
        <v>1178</v>
      </c>
    </row>
    <row r="85" spans="2:3" x14ac:dyDescent="0.25">
      <c r="B85" s="10" t="s">
        <v>1179</v>
      </c>
      <c r="C85" s="42" t="s">
        <v>1180</v>
      </c>
    </row>
    <row r="86" spans="2:3" x14ac:dyDescent="0.25">
      <c r="B86" s="10" t="s">
        <v>1181</v>
      </c>
      <c r="C86" s="42" t="s">
        <v>1182</v>
      </c>
    </row>
    <row r="87" spans="2:3" x14ac:dyDescent="0.25">
      <c r="B87" s="10" t="s">
        <v>1183</v>
      </c>
      <c r="C87" s="42" t="s">
        <v>1184</v>
      </c>
    </row>
    <row r="88" spans="2:3" x14ac:dyDescent="0.25">
      <c r="B88" s="10" t="s">
        <v>1185</v>
      </c>
      <c r="C88" s="42" t="s">
        <v>1186</v>
      </c>
    </row>
    <row r="89" spans="2:3" x14ac:dyDescent="0.25">
      <c r="B89" s="10" t="s">
        <v>1187</v>
      </c>
      <c r="C89" s="42" t="s">
        <v>1188</v>
      </c>
    </row>
    <row r="90" spans="2:3" x14ac:dyDescent="0.25">
      <c r="B90" s="10" t="s">
        <v>1189</v>
      </c>
      <c r="C90" s="42" t="s">
        <v>1190</v>
      </c>
    </row>
    <row r="91" spans="2:3" x14ac:dyDescent="0.25">
      <c r="B91" s="10" t="s">
        <v>1191</v>
      </c>
      <c r="C91" s="42" t="s">
        <v>1192</v>
      </c>
    </row>
    <row r="92" spans="2:3" x14ac:dyDescent="0.25">
      <c r="B92" s="10" t="s">
        <v>1193</v>
      </c>
      <c r="C92" s="42" t="s">
        <v>1194</v>
      </c>
    </row>
    <row r="93" spans="2:3" x14ac:dyDescent="0.25">
      <c r="B93" s="10" t="s">
        <v>1195</v>
      </c>
      <c r="C93" s="42" t="s">
        <v>1196</v>
      </c>
    </row>
    <row r="94" spans="2:3" x14ac:dyDescent="0.25">
      <c r="B94" s="10" t="s">
        <v>1197</v>
      </c>
      <c r="C94" s="42" t="s">
        <v>1198</v>
      </c>
    </row>
    <row r="95" spans="2:3" x14ac:dyDescent="0.25">
      <c r="B95" s="10" t="s">
        <v>1199</v>
      </c>
      <c r="C95" s="42" t="s">
        <v>1200</v>
      </c>
    </row>
    <row r="96" spans="2:3" x14ac:dyDescent="0.25">
      <c r="B96" s="10" t="s">
        <v>1201</v>
      </c>
      <c r="C96" s="42" t="s">
        <v>1202</v>
      </c>
    </row>
    <row r="97" spans="2:3" x14ac:dyDescent="0.25">
      <c r="B97" s="10" t="s">
        <v>1203</v>
      </c>
      <c r="C97" s="42" t="s">
        <v>1204</v>
      </c>
    </row>
    <row r="98" spans="2:3" x14ac:dyDescent="0.25">
      <c r="B98" s="10" t="s">
        <v>1205</v>
      </c>
      <c r="C98" s="42" t="s">
        <v>1206</v>
      </c>
    </row>
    <row r="99" spans="2:3" x14ac:dyDescent="0.25">
      <c r="B99" s="10" t="s">
        <v>1207</v>
      </c>
      <c r="C99" s="42" t="s">
        <v>1208</v>
      </c>
    </row>
    <row r="100" spans="2:3" x14ac:dyDescent="0.25">
      <c r="B100" s="10" t="s">
        <v>1209</v>
      </c>
      <c r="C100" s="42" t="s">
        <v>1210</v>
      </c>
    </row>
    <row r="101" spans="2:3" x14ac:dyDescent="0.25">
      <c r="B101" s="10" t="s">
        <v>1211</v>
      </c>
      <c r="C101" s="42" t="s">
        <v>1212</v>
      </c>
    </row>
    <row r="102" spans="2:3" x14ac:dyDescent="0.25">
      <c r="B102" s="10" t="s">
        <v>1213</v>
      </c>
      <c r="C102" s="42" t="s">
        <v>1214</v>
      </c>
    </row>
    <row r="103" spans="2:3" x14ac:dyDescent="0.25">
      <c r="B103" s="10" t="s">
        <v>1215</v>
      </c>
      <c r="C103" s="42" t="s">
        <v>1216</v>
      </c>
    </row>
    <row r="104" spans="2:3" x14ac:dyDescent="0.25">
      <c r="B104" s="10" t="s">
        <v>1217</v>
      </c>
      <c r="C104" s="42" t="s">
        <v>1218</v>
      </c>
    </row>
    <row r="105" spans="2:3" x14ac:dyDescent="0.25">
      <c r="B105" s="10" t="s">
        <v>1219</v>
      </c>
      <c r="C105" s="42" t="s">
        <v>1220</v>
      </c>
    </row>
    <row r="106" spans="2:3" x14ac:dyDescent="0.25">
      <c r="B106" s="10" t="s">
        <v>1221</v>
      </c>
      <c r="C106" s="42" t="s">
        <v>1222</v>
      </c>
    </row>
    <row r="107" spans="2:3" x14ac:dyDescent="0.25">
      <c r="B107" s="10" t="s">
        <v>1223</v>
      </c>
      <c r="C107" s="42" t="s">
        <v>1224</v>
      </c>
    </row>
    <row r="108" spans="2:3" x14ac:dyDescent="0.25">
      <c r="B108" s="10" t="s">
        <v>1225</v>
      </c>
      <c r="C108" s="42" t="s">
        <v>1226</v>
      </c>
    </row>
    <row r="109" spans="2:3" x14ac:dyDescent="0.25">
      <c r="B109" s="10" t="s">
        <v>1227</v>
      </c>
      <c r="C109" s="42" t="s">
        <v>1228</v>
      </c>
    </row>
    <row r="110" spans="2:3" x14ac:dyDescent="0.25">
      <c r="B110" s="10" t="s">
        <v>1229</v>
      </c>
      <c r="C110" s="42" t="s">
        <v>1230</v>
      </c>
    </row>
    <row r="111" spans="2:3" ht="15.75" thickBot="1" x14ac:dyDescent="0.3">
      <c r="B111" s="10" t="s">
        <v>1231</v>
      </c>
      <c r="C111" s="43" t="s">
        <v>1232</v>
      </c>
    </row>
    <row r="112" spans="2:3" ht="15.75" thickBot="1" x14ac:dyDescent="0.3">
      <c r="B112" s="45" t="s">
        <v>1233</v>
      </c>
      <c r="C112" s="44" t="s">
        <v>1234</v>
      </c>
    </row>
  </sheetData>
  <hyperlinks>
    <hyperlink ref="B1" location="'Main menu'!A1" display="'Main menu'!A1"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EC34-D6BC-49A5-A3C9-BB2F595B1B7A}">
  <dimension ref="A1:F27"/>
  <sheetViews>
    <sheetView workbookViewId="0">
      <selection activeCell="L16" sqref="L16"/>
    </sheetView>
  </sheetViews>
  <sheetFormatPr defaultRowHeight="15" x14ac:dyDescent="0.25"/>
  <cols>
    <col min="1" max="1" width="9.140625" style="74"/>
    <col min="2" max="2" width="20.28515625" style="74" customWidth="1"/>
    <col min="3" max="3" width="31.7109375" style="74" customWidth="1"/>
    <col min="4" max="4" width="11.42578125" style="74" customWidth="1"/>
    <col min="5" max="5" width="16.7109375" style="74" customWidth="1"/>
    <col min="6" max="6" width="9.140625" style="74"/>
  </cols>
  <sheetData>
    <row r="1" spans="2:5" x14ac:dyDescent="0.25">
      <c r="B1" s="11" t="s">
        <v>13</v>
      </c>
    </row>
    <row r="2" spans="2:5" ht="21" x14ac:dyDescent="0.35">
      <c r="B2" s="133" t="s">
        <v>4304</v>
      </c>
    </row>
    <row r="3" spans="2:5" x14ac:dyDescent="0.25">
      <c r="B3" s="74" t="s">
        <v>978</v>
      </c>
      <c r="C3" s="74" t="s">
        <v>979</v>
      </c>
    </row>
    <row r="5" spans="2:5" x14ac:dyDescent="0.25">
      <c r="B5" s="77" t="s">
        <v>4301</v>
      </c>
      <c r="C5" s="77" t="s">
        <v>4114</v>
      </c>
      <c r="D5" s="77" t="s">
        <v>4300</v>
      </c>
      <c r="E5" s="77"/>
    </row>
    <row r="6" spans="2:5" x14ac:dyDescent="0.25">
      <c r="B6" s="125" t="s">
        <v>1235</v>
      </c>
      <c r="C6" s="126" t="s">
        <v>1236</v>
      </c>
      <c r="D6" s="126" t="s">
        <v>1237</v>
      </c>
      <c r="E6" s="126" t="s">
        <v>4293</v>
      </c>
    </row>
    <row r="7" spans="2:5" x14ac:dyDescent="0.25">
      <c r="B7" s="127" t="s">
        <v>1238</v>
      </c>
      <c r="C7" s="128" t="s">
        <v>1239</v>
      </c>
      <c r="D7" s="129" t="s">
        <v>1240</v>
      </c>
      <c r="E7" s="129"/>
    </row>
    <row r="8" spans="2:5" x14ac:dyDescent="0.25">
      <c r="B8" s="127" t="s">
        <v>1248</v>
      </c>
      <c r="C8" s="128" t="s">
        <v>1249</v>
      </c>
      <c r="D8" s="129" t="s">
        <v>1250</v>
      </c>
      <c r="E8" s="129"/>
    </row>
    <row r="9" spans="2:5" x14ac:dyDescent="0.25">
      <c r="B9" s="127" t="s">
        <v>1253</v>
      </c>
      <c r="C9" s="128" t="s">
        <v>1254</v>
      </c>
      <c r="D9" s="129" t="s">
        <v>1250</v>
      </c>
      <c r="E9" s="129"/>
    </row>
    <row r="10" spans="2:5" x14ac:dyDescent="0.25">
      <c r="B10" s="127" t="s">
        <v>1255</v>
      </c>
      <c r="C10" s="128" t="s">
        <v>1256</v>
      </c>
      <c r="D10" s="129" t="s">
        <v>1250</v>
      </c>
      <c r="E10" s="129"/>
    </row>
    <row r="11" spans="2:5" x14ac:dyDescent="0.25">
      <c r="B11" s="127" t="s">
        <v>1257</v>
      </c>
      <c r="C11" s="128" t="s">
        <v>1258</v>
      </c>
      <c r="D11" s="129" t="s">
        <v>1250</v>
      </c>
      <c r="E11" s="129"/>
    </row>
    <row r="12" spans="2:5" x14ac:dyDescent="0.25">
      <c r="B12" s="127" t="s">
        <v>1259</v>
      </c>
      <c r="C12" s="128" t="s">
        <v>1260</v>
      </c>
      <c r="D12" s="129" t="s">
        <v>1250</v>
      </c>
      <c r="E12" s="129"/>
    </row>
    <row r="13" spans="2:5" x14ac:dyDescent="0.25">
      <c r="B13" s="127" t="s">
        <v>1261</v>
      </c>
      <c r="C13" s="128" t="s">
        <v>1262</v>
      </c>
      <c r="D13" s="129" t="s">
        <v>1250</v>
      </c>
      <c r="E13" s="129"/>
    </row>
    <row r="14" spans="2:5" x14ac:dyDescent="0.25">
      <c r="B14" s="127" t="s">
        <v>1263</v>
      </c>
      <c r="C14" s="128" t="s">
        <v>1264</v>
      </c>
      <c r="D14" s="129" t="s">
        <v>1250</v>
      </c>
      <c r="E14" s="129"/>
    </row>
    <row r="15" spans="2:5" x14ac:dyDescent="0.25">
      <c r="B15" s="127" t="s">
        <v>1265</v>
      </c>
      <c r="C15" s="128" t="s">
        <v>1266</v>
      </c>
      <c r="D15" s="129" t="s">
        <v>1250</v>
      </c>
      <c r="E15" s="129"/>
    </row>
    <row r="16" spans="2:5" x14ac:dyDescent="0.25">
      <c r="B16" s="127" t="s">
        <v>1267</v>
      </c>
      <c r="C16" s="128" t="s">
        <v>1268</v>
      </c>
      <c r="D16" s="129" t="s">
        <v>1250</v>
      </c>
      <c r="E16" s="129"/>
    </row>
    <row r="17" spans="2:5" x14ac:dyDescent="0.25">
      <c r="B17" s="127" t="s">
        <v>1269</v>
      </c>
      <c r="C17" s="128" t="s">
        <v>1270</v>
      </c>
      <c r="D17" s="129" t="s">
        <v>1250</v>
      </c>
      <c r="E17" s="129"/>
    </row>
    <row r="18" spans="2:5" s="74" customFormat="1" x14ac:dyDescent="0.25">
      <c r="B18" s="127" t="s">
        <v>1253</v>
      </c>
      <c r="C18" s="128" t="s">
        <v>1254</v>
      </c>
      <c r="D18" s="129" t="s">
        <v>1250</v>
      </c>
      <c r="E18" s="129"/>
    </row>
    <row r="19" spans="2:5" x14ac:dyDescent="0.25">
      <c r="B19" s="127" t="s">
        <v>1271</v>
      </c>
      <c r="C19" s="128" t="s">
        <v>1272</v>
      </c>
      <c r="D19" s="129" t="s">
        <v>1273</v>
      </c>
      <c r="E19" s="129"/>
    </row>
    <row r="20" spans="2:5" ht="60" x14ac:dyDescent="0.25">
      <c r="B20" s="127" t="s">
        <v>1274</v>
      </c>
      <c r="C20" s="128" t="s">
        <v>1275</v>
      </c>
      <c r="D20" s="129" t="s">
        <v>1276</v>
      </c>
      <c r="E20" s="131" t="s">
        <v>4297</v>
      </c>
    </row>
    <row r="21" spans="2:5" ht="225" x14ac:dyDescent="0.25">
      <c r="B21" s="127" t="s">
        <v>1277</v>
      </c>
      <c r="C21" s="128" t="s">
        <v>1278</v>
      </c>
      <c r="D21" s="129" t="s">
        <v>1276</v>
      </c>
      <c r="E21" s="131" t="s">
        <v>4298</v>
      </c>
    </row>
    <row r="22" spans="2:5" x14ac:dyDescent="0.25">
      <c r="B22" s="127" t="s">
        <v>1279</v>
      </c>
      <c r="C22" s="128" t="s">
        <v>1280</v>
      </c>
      <c r="D22" s="129" t="s">
        <v>1240</v>
      </c>
      <c r="E22" s="129"/>
    </row>
    <row r="23" spans="2:5" x14ac:dyDescent="0.25">
      <c r="B23" s="127" t="s">
        <v>1283</v>
      </c>
      <c r="C23" s="128" t="s">
        <v>1284</v>
      </c>
      <c r="D23" s="129" t="s">
        <v>1240</v>
      </c>
      <c r="E23" s="129"/>
    </row>
    <row r="24" spans="2:5" x14ac:dyDescent="0.25">
      <c r="B24" s="127" t="s">
        <v>1285</v>
      </c>
      <c r="C24" s="128" t="s">
        <v>1286</v>
      </c>
      <c r="D24" s="128" t="s">
        <v>1246</v>
      </c>
      <c r="E24" s="128"/>
    </row>
    <row r="25" spans="2:5" ht="120" x14ac:dyDescent="0.25">
      <c r="B25" s="127" t="s">
        <v>1289</v>
      </c>
      <c r="C25" s="128" t="s">
        <v>1290</v>
      </c>
      <c r="D25" s="128" t="s">
        <v>1276</v>
      </c>
      <c r="E25" s="132" t="s">
        <v>4299</v>
      </c>
    </row>
    <row r="27" spans="2:5" x14ac:dyDescent="0.25">
      <c r="C27" s="76"/>
      <c r="D27" s="76"/>
      <c r="E27" s="76"/>
    </row>
  </sheetData>
  <hyperlinks>
    <hyperlink ref="B1" location="'Main menu'!A1" display="'Main menu'!A1" xr:uid="{7A978901-311D-4C3D-B0FB-FBCD02DD5FC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9"/>
  <sheetViews>
    <sheetView zoomScaleNormal="100" workbookViewId="0">
      <selection activeCell="J17" sqref="J17"/>
    </sheetView>
  </sheetViews>
  <sheetFormatPr defaultRowHeight="15" x14ac:dyDescent="0.25"/>
  <cols>
    <col min="1" max="1" width="9.140625" style="74"/>
    <col min="2" max="2" width="20.28515625" customWidth="1"/>
    <col min="3" max="3" width="31.7109375" customWidth="1"/>
    <col min="4" max="4" width="11.42578125" customWidth="1"/>
    <col min="5" max="5" width="16.7109375" customWidth="1"/>
    <col min="6" max="6" width="32.140625" customWidth="1"/>
    <col min="8" max="8" width="9.140625" customWidth="1"/>
    <col min="10" max="10" width="21.7109375" customWidth="1"/>
    <col min="13" max="13" width="21.28515625" customWidth="1"/>
    <col min="16" max="16" width="21" customWidth="1"/>
  </cols>
  <sheetData>
    <row r="1" spans="2:16" x14ac:dyDescent="0.25">
      <c r="B1" s="11" t="s">
        <v>13</v>
      </c>
      <c r="C1" s="74"/>
      <c r="D1" s="74"/>
      <c r="E1" s="74"/>
      <c r="F1" s="74"/>
      <c r="G1" s="74"/>
      <c r="H1" s="74"/>
      <c r="I1" s="74"/>
      <c r="J1" s="74"/>
      <c r="K1" s="74"/>
      <c r="L1" s="74"/>
      <c r="M1" s="74"/>
      <c r="N1" s="74"/>
      <c r="O1" s="74"/>
      <c r="P1" s="74"/>
    </row>
    <row r="2" spans="2:16" ht="21" x14ac:dyDescent="0.35">
      <c r="B2" s="133" t="s">
        <v>443</v>
      </c>
      <c r="C2" t="s">
        <v>4306</v>
      </c>
    </row>
    <row r="3" spans="2:16" s="74" customFormat="1" x14ac:dyDescent="0.25">
      <c r="B3" s="74" t="s">
        <v>978</v>
      </c>
      <c r="C3" s="74" t="s">
        <v>979</v>
      </c>
    </row>
    <row r="4" spans="2:16" s="74" customFormat="1" x14ac:dyDescent="0.25"/>
    <row r="5" spans="2:16" s="74" customFormat="1" x14ac:dyDescent="0.25">
      <c r="B5" s="77" t="s">
        <v>4302</v>
      </c>
      <c r="C5" s="77" t="s">
        <v>2</v>
      </c>
      <c r="D5" s="77" t="s">
        <v>4303</v>
      </c>
      <c r="E5" s="77"/>
      <c r="F5" s="77"/>
    </row>
    <row r="6" spans="2:16" x14ac:dyDescent="0.25">
      <c r="B6" s="125" t="s">
        <v>1235</v>
      </c>
      <c r="C6" s="126" t="s">
        <v>1236</v>
      </c>
      <c r="D6" s="126" t="s">
        <v>1237</v>
      </c>
      <c r="E6" s="126" t="s">
        <v>4293</v>
      </c>
      <c r="F6" s="126" t="s">
        <v>4294</v>
      </c>
    </row>
    <row r="7" spans="2:16" x14ac:dyDescent="0.25">
      <c r="B7" s="127" t="s">
        <v>1238</v>
      </c>
      <c r="C7" s="128" t="s">
        <v>1239</v>
      </c>
      <c r="D7" s="129" t="s">
        <v>1240</v>
      </c>
      <c r="E7" s="129"/>
      <c r="F7" s="129" t="s">
        <v>4295</v>
      </c>
    </row>
    <row r="8" spans="2:16" x14ac:dyDescent="0.25">
      <c r="B8" s="127" t="s">
        <v>1244</v>
      </c>
      <c r="C8" s="128" t="s">
        <v>1245</v>
      </c>
      <c r="D8" s="129" t="s">
        <v>1246</v>
      </c>
      <c r="E8" s="129"/>
      <c r="F8" s="128" t="s">
        <v>1247</v>
      </c>
    </row>
    <row r="9" spans="2:16" x14ac:dyDescent="0.25">
      <c r="B9" s="127" t="s">
        <v>1248</v>
      </c>
      <c r="C9" s="128" t="s">
        <v>1249</v>
      </c>
      <c r="D9" s="129" t="s">
        <v>1250</v>
      </c>
      <c r="E9" s="129"/>
      <c r="F9" s="129" t="s">
        <v>4295</v>
      </c>
    </row>
    <row r="10" spans="2:16" x14ac:dyDescent="0.25">
      <c r="B10" s="127" t="s">
        <v>1251</v>
      </c>
      <c r="C10" s="128" t="s">
        <v>1252</v>
      </c>
      <c r="D10" s="130" t="s">
        <v>1250</v>
      </c>
      <c r="E10" s="130"/>
      <c r="F10" s="134" t="s">
        <v>4305</v>
      </c>
    </row>
    <row r="11" spans="2:16" x14ac:dyDescent="0.25">
      <c r="B11" s="127" t="s">
        <v>1253</v>
      </c>
      <c r="C11" s="128" t="s">
        <v>1254</v>
      </c>
      <c r="D11" s="129" t="s">
        <v>1250</v>
      </c>
      <c r="E11" s="129"/>
      <c r="F11" s="129" t="s">
        <v>4295</v>
      </c>
    </row>
    <row r="12" spans="2:16" x14ac:dyDescent="0.25">
      <c r="B12" s="127" t="s">
        <v>1255</v>
      </c>
      <c r="C12" s="128" t="s">
        <v>1256</v>
      </c>
      <c r="D12" s="129" t="s">
        <v>1250</v>
      </c>
      <c r="E12" s="129"/>
      <c r="F12" s="129" t="s">
        <v>4295</v>
      </c>
    </row>
    <row r="13" spans="2:16" x14ac:dyDescent="0.25">
      <c r="B13" s="127" t="s">
        <v>1257</v>
      </c>
      <c r="C13" s="128" t="s">
        <v>1258</v>
      </c>
      <c r="D13" s="129" t="s">
        <v>1250</v>
      </c>
      <c r="E13" s="129"/>
      <c r="F13" s="129" t="s">
        <v>4295</v>
      </c>
    </row>
    <row r="14" spans="2:16" x14ac:dyDescent="0.25">
      <c r="B14" s="127" t="s">
        <v>1259</v>
      </c>
      <c r="C14" s="128" t="s">
        <v>1260</v>
      </c>
      <c r="D14" s="129" t="s">
        <v>1250</v>
      </c>
      <c r="E14" s="129"/>
      <c r="F14" s="129" t="s">
        <v>4295</v>
      </c>
    </row>
    <row r="15" spans="2:16" x14ac:dyDescent="0.25">
      <c r="B15" s="127" t="s">
        <v>1261</v>
      </c>
      <c r="C15" s="128" t="s">
        <v>1262</v>
      </c>
      <c r="D15" s="129" t="s">
        <v>1250</v>
      </c>
      <c r="E15" s="129"/>
      <c r="F15" s="129" t="s">
        <v>4295</v>
      </c>
    </row>
    <row r="16" spans="2:16" x14ac:dyDescent="0.25">
      <c r="B16" s="127" t="s">
        <v>1263</v>
      </c>
      <c r="C16" s="128" t="s">
        <v>1264</v>
      </c>
      <c r="D16" s="129" t="s">
        <v>1250</v>
      </c>
      <c r="E16" s="129"/>
      <c r="F16" s="129" t="s">
        <v>4295</v>
      </c>
    </row>
    <row r="17" spans="2:6" x14ac:dyDescent="0.25">
      <c r="B17" s="127" t="s">
        <v>1265</v>
      </c>
      <c r="C17" s="128" t="s">
        <v>1266</v>
      </c>
      <c r="D17" s="129" t="s">
        <v>1250</v>
      </c>
      <c r="E17" s="129"/>
      <c r="F17" s="129" t="s">
        <v>4295</v>
      </c>
    </row>
    <row r="18" spans="2:6" x14ac:dyDescent="0.25">
      <c r="B18" s="127" t="s">
        <v>1267</v>
      </c>
      <c r="C18" s="128" t="s">
        <v>1268</v>
      </c>
      <c r="D18" s="129" t="s">
        <v>1250</v>
      </c>
      <c r="E18" s="129"/>
      <c r="F18" s="129" t="s">
        <v>4295</v>
      </c>
    </row>
    <row r="19" spans="2:6" x14ac:dyDescent="0.25">
      <c r="B19" s="127" t="s">
        <v>1269</v>
      </c>
      <c r="C19" s="128" t="s">
        <v>1270</v>
      </c>
      <c r="D19" s="129" t="s">
        <v>1250</v>
      </c>
      <c r="E19" s="129"/>
      <c r="F19" s="129" t="s">
        <v>4295</v>
      </c>
    </row>
    <row r="20" spans="2:6" x14ac:dyDescent="0.25">
      <c r="B20" s="127" t="s">
        <v>1271</v>
      </c>
      <c r="C20" s="128" t="s">
        <v>1272</v>
      </c>
      <c r="D20" s="129" t="s">
        <v>1273</v>
      </c>
      <c r="E20" s="129"/>
      <c r="F20" s="129" t="s">
        <v>4295</v>
      </c>
    </row>
    <row r="21" spans="2:6" ht="60" x14ac:dyDescent="0.25">
      <c r="B21" s="127" t="s">
        <v>1274</v>
      </c>
      <c r="C21" s="128" t="s">
        <v>1275</v>
      </c>
      <c r="D21" s="129" t="s">
        <v>1276</v>
      </c>
      <c r="E21" s="131" t="s">
        <v>4297</v>
      </c>
      <c r="F21" s="129" t="s">
        <v>4295</v>
      </c>
    </row>
    <row r="22" spans="2:6" ht="225" x14ac:dyDescent="0.25">
      <c r="B22" s="127" t="s">
        <v>1277</v>
      </c>
      <c r="C22" s="128" t="s">
        <v>1278</v>
      </c>
      <c r="D22" s="129" t="s">
        <v>1276</v>
      </c>
      <c r="E22" s="131" t="s">
        <v>4298</v>
      </c>
      <c r="F22" s="129" t="s">
        <v>4295</v>
      </c>
    </row>
    <row r="23" spans="2:6" x14ac:dyDescent="0.25">
      <c r="B23" s="127" t="s">
        <v>1279</v>
      </c>
      <c r="C23" s="128" t="s">
        <v>1280</v>
      </c>
      <c r="D23" s="129" t="s">
        <v>1240</v>
      </c>
      <c r="E23" s="129"/>
      <c r="F23" s="129" t="s">
        <v>4295</v>
      </c>
    </row>
    <row r="24" spans="2:6" x14ac:dyDescent="0.25">
      <c r="B24" s="127" t="s">
        <v>1281</v>
      </c>
      <c r="C24" s="128" t="s">
        <v>1282</v>
      </c>
      <c r="D24" s="129" t="s">
        <v>1240</v>
      </c>
      <c r="E24" s="129"/>
      <c r="F24" s="128" t="s">
        <v>1247</v>
      </c>
    </row>
    <row r="25" spans="2:6" x14ac:dyDescent="0.25">
      <c r="B25" s="127" t="s">
        <v>1283</v>
      </c>
      <c r="C25" s="128" t="s">
        <v>1284</v>
      </c>
      <c r="D25" s="129" t="s">
        <v>1240</v>
      </c>
      <c r="E25" s="129"/>
      <c r="F25" s="129" t="s">
        <v>4295</v>
      </c>
    </row>
    <row r="26" spans="2:6" x14ac:dyDescent="0.25">
      <c r="B26" s="127" t="s">
        <v>1285</v>
      </c>
      <c r="C26" s="128" t="s">
        <v>1286</v>
      </c>
      <c r="D26" s="128" t="s">
        <v>1246</v>
      </c>
      <c r="E26" s="128"/>
      <c r="F26" s="129" t="s">
        <v>4296</v>
      </c>
    </row>
    <row r="27" spans="2:6" ht="120" x14ac:dyDescent="0.25">
      <c r="B27" s="127" t="s">
        <v>1289</v>
      </c>
      <c r="C27" s="128" t="s">
        <v>1290</v>
      </c>
      <c r="D27" s="128" t="s">
        <v>1276</v>
      </c>
      <c r="E27" s="132" t="s">
        <v>4299</v>
      </c>
      <c r="F27" s="129" t="s">
        <v>4296</v>
      </c>
    </row>
    <row r="28" spans="2:6" x14ac:dyDescent="0.25">
      <c r="B28" s="74"/>
      <c r="C28" s="74"/>
      <c r="D28" s="74"/>
      <c r="E28" s="74"/>
      <c r="F28" s="20"/>
    </row>
    <row r="29" spans="2:6" x14ac:dyDescent="0.25">
      <c r="B29" s="74"/>
      <c r="C29" s="76"/>
      <c r="D29" s="76"/>
      <c r="E29" s="76"/>
      <c r="F29" s="20"/>
    </row>
  </sheetData>
  <hyperlinks>
    <hyperlink ref="B1" location="'Main menu'!A1" display="'Main menu'!A1" xr:uid="{00000000-0004-0000-0A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D616A-C9A1-44D9-AF60-839194D3D388}">
  <dimension ref="A1:AH30"/>
  <sheetViews>
    <sheetView workbookViewId="0">
      <selection activeCell="B1" sqref="B1"/>
    </sheetView>
  </sheetViews>
  <sheetFormatPr defaultRowHeight="15" x14ac:dyDescent="0.25"/>
  <cols>
    <col min="1" max="1" width="7.140625" style="74" customWidth="1"/>
    <col min="2" max="2" width="19.7109375" style="74" customWidth="1"/>
    <col min="3" max="3" width="29.85546875" style="74" customWidth="1"/>
    <col min="4" max="4" width="16" style="74" customWidth="1"/>
    <col min="5" max="5" width="16.5703125" style="74" customWidth="1"/>
    <col min="6" max="6" width="19.140625" style="74" customWidth="1"/>
    <col min="7" max="7" width="9.140625" style="74"/>
    <col min="8" max="8" width="13.140625" style="74" customWidth="1"/>
    <col min="9" max="9" width="30.5703125" style="74" customWidth="1"/>
    <col min="10" max="34" width="9.140625" style="74"/>
  </cols>
  <sheetData>
    <row r="1" spans="1:34" x14ac:dyDescent="0.25">
      <c r="B1" s="11" t="s">
        <v>13</v>
      </c>
    </row>
    <row r="2" spans="1:34" s="74" customFormat="1" ht="21" x14ac:dyDescent="0.35">
      <c r="B2" s="133" t="s">
        <v>4321</v>
      </c>
    </row>
    <row r="3" spans="1:34" s="74" customFormat="1" x14ac:dyDescent="0.25">
      <c r="B3" s="74" t="s">
        <v>978</v>
      </c>
      <c r="C3" s="74" t="s">
        <v>979</v>
      </c>
    </row>
    <row r="4" spans="1:34" s="74" customFormat="1" x14ac:dyDescent="0.25"/>
    <row r="5" spans="1:34" s="74" customFormat="1" x14ac:dyDescent="0.25">
      <c r="B5" s="77" t="s">
        <v>4301</v>
      </c>
      <c r="C5" s="77" t="s">
        <v>4113</v>
      </c>
      <c r="D5" s="77" t="s">
        <v>4300</v>
      </c>
      <c r="E5" s="77"/>
    </row>
    <row r="6" spans="1:34" x14ac:dyDescent="0.25">
      <c r="B6" s="21" t="s">
        <v>1235</v>
      </c>
      <c r="C6" s="135" t="s">
        <v>1236</v>
      </c>
      <c r="D6" s="135" t="s">
        <v>1237</v>
      </c>
      <c r="E6" s="135" t="s">
        <v>4293</v>
      </c>
      <c r="F6" s="135" t="s">
        <v>4041</v>
      </c>
    </row>
    <row r="7" spans="1:34" x14ac:dyDescent="0.25">
      <c r="A7" s="76"/>
      <c r="B7" s="17" t="s">
        <v>1238</v>
      </c>
      <c r="C7" s="128" t="s">
        <v>1294</v>
      </c>
      <c r="D7" s="129" t="s">
        <v>1240</v>
      </c>
      <c r="E7" s="129"/>
      <c r="F7" s="129"/>
      <c r="H7" s="76"/>
      <c r="I7" s="76"/>
      <c r="J7" s="76"/>
      <c r="K7" s="76"/>
      <c r="L7" s="76"/>
      <c r="M7" s="76"/>
      <c r="N7" s="76"/>
      <c r="O7" s="76"/>
      <c r="P7" s="76"/>
      <c r="Q7" s="76"/>
      <c r="R7" s="76"/>
      <c r="S7" s="76"/>
      <c r="T7" s="76"/>
      <c r="U7" s="76"/>
      <c r="V7" s="76"/>
      <c r="W7" s="76"/>
      <c r="X7" s="76"/>
      <c r="Y7" s="76"/>
      <c r="Z7" s="76"/>
      <c r="AA7" s="76"/>
      <c r="AB7" s="76"/>
      <c r="AC7" s="76"/>
      <c r="AD7" s="76"/>
      <c r="AE7" s="76"/>
      <c r="AF7" s="76"/>
      <c r="AG7" s="76"/>
      <c r="AH7" s="76"/>
    </row>
    <row r="8" spans="1:34" x14ac:dyDescent="0.25">
      <c r="A8" s="76"/>
      <c r="B8" s="17" t="s">
        <v>1295</v>
      </c>
      <c r="C8" s="128" t="s">
        <v>1296</v>
      </c>
      <c r="D8" s="129" t="s">
        <v>1240</v>
      </c>
      <c r="E8" s="129"/>
      <c r="F8" s="129"/>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210" x14ac:dyDescent="0.25">
      <c r="A9" s="76"/>
      <c r="B9" s="17" t="s">
        <v>1297</v>
      </c>
      <c r="C9" s="128" t="s">
        <v>1298</v>
      </c>
      <c r="D9" s="129" t="s">
        <v>1276</v>
      </c>
      <c r="E9" s="131" t="s">
        <v>4308</v>
      </c>
      <c r="F9" s="129"/>
      <c r="H9" s="76"/>
      <c r="I9" s="76"/>
      <c r="J9" s="76"/>
      <c r="K9" s="76"/>
      <c r="L9" s="76"/>
      <c r="M9" s="76"/>
      <c r="N9" s="76"/>
      <c r="O9" s="76"/>
      <c r="P9" s="76"/>
      <c r="Q9" s="76"/>
      <c r="R9" s="76"/>
      <c r="S9" s="76"/>
      <c r="T9" s="76"/>
      <c r="U9" s="76"/>
      <c r="V9" s="76"/>
      <c r="W9" s="76"/>
      <c r="X9" s="76"/>
      <c r="Y9" s="76"/>
      <c r="Z9" s="76"/>
      <c r="AA9" s="76"/>
      <c r="AB9" s="76"/>
      <c r="AC9" s="76"/>
      <c r="AD9" s="76"/>
      <c r="AE9" s="76"/>
      <c r="AF9" s="76"/>
      <c r="AG9" s="76"/>
      <c r="AH9" s="76"/>
    </row>
    <row r="10" spans="1:34" x14ac:dyDescent="0.25">
      <c r="A10" s="76"/>
      <c r="B10" s="17" t="s">
        <v>1299</v>
      </c>
      <c r="C10" s="128" t="s">
        <v>1300</v>
      </c>
      <c r="D10" s="129" t="s">
        <v>1246</v>
      </c>
      <c r="E10" s="129"/>
      <c r="F10" s="129"/>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row>
    <row r="11" spans="1:34" ht="45" x14ac:dyDescent="0.25">
      <c r="A11" s="76"/>
      <c r="B11" s="17" t="s">
        <v>1301</v>
      </c>
      <c r="C11" s="128" t="s">
        <v>1302</v>
      </c>
      <c r="D11" s="129" t="s">
        <v>1276</v>
      </c>
      <c r="E11" s="131" t="s">
        <v>4309</v>
      </c>
      <c r="F11" s="129"/>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row>
    <row r="12" spans="1:34" x14ac:dyDescent="0.25">
      <c r="A12" s="76"/>
      <c r="B12" s="17" t="s">
        <v>1303</v>
      </c>
      <c r="C12" s="128" t="s">
        <v>4322</v>
      </c>
      <c r="D12" s="129" t="s">
        <v>1276</v>
      </c>
      <c r="E12" s="131">
        <v>-1</v>
      </c>
      <c r="F12" s="129" t="s">
        <v>4324</v>
      </c>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row>
    <row r="13" spans="1:34" x14ac:dyDescent="0.25">
      <c r="A13" s="76"/>
      <c r="B13" s="17" t="s">
        <v>1305</v>
      </c>
      <c r="C13" s="128" t="s">
        <v>4323</v>
      </c>
      <c r="D13" s="129" t="s">
        <v>1240</v>
      </c>
      <c r="E13" s="129">
        <v>-1</v>
      </c>
      <c r="F13" s="129" t="s">
        <v>4324</v>
      </c>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row>
    <row r="14" spans="1:34" x14ac:dyDescent="0.25">
      <c r="A14" s="76"/>
      <c r="B14" s="17" t="s">
        <v>1307</v>
      </c>
      <c r="C14" s="128" t="s">
        <v>1308</v>
      </c>
      <c r="D14" s="129" t="s">
        <v>1240</v>
      </c>
      <c r="E14" s="129">
        <v>-1</v>
      </c>
      <c r="F14" s="129" t="s">
        <v>4324</v>
      </c>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row>
    <row r="15" spans="1:34" x14ac:dyDescent="0.25">
      <c r="A15" s="76"/>
      <c r="B15" s="17" t="s">
        <v>1309</v>
      </c>
      <c r="C15" s="128" t="s">
        <v>1310</v>
      </c>
      <c r="D15" s="129" t="s">
        <v>1246</v>
      </c>
      <c r="E15" s="129">
        <v>-1</v>
      </c>
      <c r="F15" s="129" t="s">
        <v>4324</v>
      </c>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row>
    <row r="16" spans="1:34" x14ac:dyDescent="0.25">
      <c r="A16" s="76"/>
      <c r="B16" s="17" t="s">
        <v>1312</v>
      </c>
      <c r="C16" s="128" t="s">
        <v>1313</v>
      </c>
      <c r="D16" s="129" t="s">
        <v>1246</v>
      </c>
      <c r="E16" s="129">
        <v>-1</v>
      </c>
      <c r="F16" s="129" t="s">
        <v>4324</v>
      </c>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row>
    <row r="17" spans="1:34" x14ac:dyDescent="0.25">
      <c r="A17" s="76"/>
      <c r="B17" s="17" t="s">
        <v>1314</v>
      </c>
      <c r="C17" s="128" t="s">
        <v>1315</v>
      </c>
      <c r="D17" s="129" t="s">
        <v>1276</v>
      </c>
      <c r="E17" s="131">
        <v>-1</v>
      </c>
      <c r="F17" s="129" t="s">
        <v>4324</v>
      </c>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row>
    <row r="18" spans="1:34" x14ac:dyDescent="0.25">
      <c r="A18" s="76"/>
      <c r="B18" s="17" t="s">
        <v>1316</v>
      </c>
      <c r="C18" s="128" t="s">
        <v>1317</v>
      </c>
      <c r="D18" s="129" t="s">
        <v>1240</v>
      </c>
      <c r="E18" s="129">
        <v>-1</v>
      </c>
      <c r="F18" s="129" t="s">
        <v>4324</v>
      </c>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row>
    <row r="19" spans="1:34" x14ac:dyDescent="0.25">
      <c r="A19" s="76"/>
      <c r="B19" s="17" t="s">
        <v>1318</v>
      </c>
      <c r="C19" s="128" t="s">
        <v>1319</v>
      </c>
      <c r="D19" s="129" t="s">
        <v>1240</v>
      </c>
      <c r="E19" s="129">
        <v>-1</v>
      </c>
      <c r="F19" s="129" t="s">
        <v>4324</v>
      </c>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row>
    <row r="20" spans="1:34" x14ac:dyDescent="0.25">
      <c r="A20" s="76"/>
      <c r="B20" s="17" t="s">
        <v>1320</v>
      </c>
      <c r="C20" s="128" t="s">
        <v>1310</v>
      </c>
      <c r="D20" s="129" t="s">
        <v>1246</v>
      </c>
      <c r="E20" s="129">
        <v>-1</v>
      </c>
      <c r="F20" s="129" t="s">
        <v>4324</v>
      </c>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row>
    <row r="21" spans="1:34" x14ac:dyDescent="0.25">
      <c r="A21" s="76"/>
      <c r="B21" s="17" t="s">
        <v>1321</v>
      </c>
      <c r="C21" s="128" t="s">
        <v>1313</v>
      </c>
      <c r="D21" s="129" t="s">
        <v>1246</v>
      </c>
      <c r="E21" s="129">
        <v>-1</v>
      </c>
      <c r="F21" s="129" t="s">
        <v>4324</v>
      </c>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row>
    <row r="22" spans="1:34" x14ac:dyDescent="0.25">
      <c r="A22" s="76"/>
      <c r="B22" s="17" t="s">
        <v>1322</v>
      </c>
      <c r="C22" s="128" t="s">
        <v>1323</v>
      </c>
      <c r="D22" s="129" t="s">
        <v>1276</v>
      </c>
      <c r="E22" s="131">
        <v>-1</v>
      </c>
      <c r="F22" s="129" t="s">
        <v>4324</v>
      </c>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row>
    <row r="23" spans="1:34" x14ac:dyDescent="0.25">
      <c r="A23" s="76"/>
      <c r="B23" s="17" t="s">
        <v>1324</v>
      </c>
      <c r="C23" s="128" t="s">
        <v>1325</v>
      </c>
      <c r="D23" s="129" t="s">
        <v>1276</v>
      </c>
      <c r="E23" s="131">
        <v>-1</v>
      </c>
      <c r="F23" s="129" t="s">
        <v>4324</v>
      </c>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row>
    <row r="24" spans="1:34" x14ac:dyDescent="0.25">
      <c r="A24" s="76"/>
      <c r="B24" s="17" t="s">
        <v>1326</v>
      </c>
      <c r="C24" s="128" t="s">
        <v>1327</v>
      </c>
      <c r="D24" s="129" t="s">
        <v>1276</v>
      </c>
      <c r="E24" s="131">
        <v>-1</v>
      </c>
      <c r="F24" s="129" t="s">
        <v>4324</v>
      </c>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row>
    <row r="25" spans="1:34" x14ac:dyDescent="0.25">
      <c r="A25" s="76"/>
      <c r="B25" s="17" t="s">
        <v>1328</v>
      </c>
      <c r="C25" s="128" t="s">
        <v>1329</v>
      </c>
      <c r="D25" s="129" t="s">
        <v>1330</v>
      </c>
      <c r="E25" s="129">
        <v>-1</v>
      </c>
      <c r="F25" s="129" t="s">
        <v>4324</v>
      </c>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row>
    <row r="26" spans="1:34" x14ac:dyDescent="0.25">
      <c r="A26" s="76"/>
      <c r="B26" s="17" t="s">
        <v>1331</v>
      </c>
      <c r="C26" s="128" t="s">
        <v>1332</v>
      </c>
      <c r="D26" s="129" t="s">
        <v>1330</v>
      </c>
      <c r="E26" s="129">
        <v>-1</v>
      </c>
      <c r="F26" s="129" t="s">
        <v>4324</v>
      </c>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row>
    <row r="27" spans="1:34" x14ac:dyDescent="0.25">
      <c r="A27" s="76"/>
      <c r="B27" s="17" t="s">
        <v>1333</v>
      </c>
      <c r="C27" s="128" t="s">
        <v>1334</v>
      </c>
      <c r="D27" s="128" t="s">
        <v>1330</v>
      </c>
      <c r="E27" s="128">
        <v>-1</v>
      </c>
      <c r="F27" s="129" t="s">
        <v>4324</v>
      </c>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row>
    <row r="28" spans="1:34" x14ac:dyDescent="0.25">
      <c r="A28" s="76"/>
      <c r="B28" s="17" t="s">
        <v>1335</v>
      </c>
      <c r="C28" s="128" t="s">
        <v>1336</v>
      </c>
      <c r="D28" s="128" t="s">
        <v>1276</v>
      </c>
      <c r="E28" s="132">
        <v>-1</v>
      </c>
      <c r="F28" s="129" t="s">
        <v>4324</v>
      </c>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row>
    <row r="29" spans="1:34" x14ac:dyDescent="0.25">
      <c r="A29" s="76"/>
      <c r="B29" s="17" t="s">
        <v>1337</v>
      </c>
      <c r="C29" s="128" t="s">
        <v>1338</v>
      </c>
      <c r="D29" s="128" t="s">
        <v>1246</v>
      </c>
      <c r="E29" s="128">
        <v>1</v>
      </c>
      <c r="F29" s="129" t="s">
        <v>4324</v>
      </c>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row>
    <row r="30" spans="1:34" x14ac:dyDescent="0.25">
      <c r="B30" s="76"/>
      <c r="C30" s="76"/>
      <c r="D30" s="76"/>
      <c r="E30" s="76"/>
      <c r="F30" s="20"/>
    </row>
  </sheetData>
  <hyperlinks>
    <hyperlink ref="A1" location="'Main menu'!A1" display="'Main menu'!A1" xr:uid="{2771CFDB-8711-411C-8261-BFCC6B304457}"/>
    <hyperlink ref="B1" location="'Main menu'!A1" display="Main menu'!A1" xr:uid="{4C02EC54-6541-4171-912F-2D677D017BC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34"/>
  <sheetViews>
    <sheetView workbookViewId="0">
      <selection activeCell="B1" sqref="B1"/>
    </sheetView>
  </sheetViews>
  <sheetFormatPr defaultRowHeight="15" x14ac:dyDescent="0.25"/>
  <cols>
    <col min="1" max="1" width="7.140625" style="74" customWidth="1"/>
    <col min="2" max="2" width="27.7109375" customWidth="1"/>
    <col min="3" max="3" width="29.85546875" customWidth="1"/>
    <col min="4" max="4" width="16" customWidth="1"/>
    <col min="5" max="5" width="16.5703125" customWidth="1"/>
    <col min="6" max="6" width="25.28515625" customWidth="1"/>
  </cols>
  <sheetData>
    <row r="1" spans="2:7" x14ac:dyDescent="0.25">
      <c r="B1" s="11" t="s">
        <v>13</v>
      </c>
      <c r="C1" s="74"/>
      <c r="D1" s="74"/>
      <c r="E1" s="74"/>
      <c r="F1" s="74"/>
      <c r="G1" s="74"/>
    </row>
    <row r="2" spans="2:7" s="74" customFormat="1" ht="21" x14ac:dyDescent="0.35">
      <c r="B2" s="133" t="s">
        <v>422</v>
      </c>
      <c r="C2" s="74" t="s">
        <v>4306</v>
      </c>
    </row>
    <row r="3" spans="2:7" s="74" customFormat="1" x14ac:dyDescent="0.25">
      <c r="B3" s="74" t="s">
        <v>978</v>
      </c>
      <c r="C3" s="74" t="s">
        <v>979</v>
      </c>
    </row>
    <row r="4" spans="2:7" s="74" customFormat="1" x14ac:dyDescent="0.25"/>
    <row r="5" spans="2:7" s="74" customFormat="1" x14ac:dyDescent="0.25">
      <c r="B5" s="77" t="s">
        <v>4325</v>
      </c>
      <c r="C5" s="77" t="s">
        <v>4</v>
      </c>
      <c r="D5" s="77" t="s">
        <v>4303</v>
      </c>
      <c r="E5" s="77"/>
      <c r="F5" s="77"/>
    </row>
    <row r="6" spans="2:7" s="74" customFormat="1" x14ac:dyDescent="0.25">
      <c r="B6" s="21" t="s">
        <v>1235</v>
      </c>
      <c r="C6" s="135" t="s">
        <v>1236</v>
      </c>
      <c r="D6" s="135" t="s">
        <v>1237</v>
      </c>
      <c r="E6" s="135" t="s">
        <v>4293</v>
      </c>
      <c r="F6" s="135" t="s">
        <v>4294</v>
      </c>
    </row>
    <row r="7" spans="2:7" s="82" customFormat="1" x14ac:dyDescent="0.25">
      <c r="B7" s="136" t="s">
        <v>1240</v>
      </c>
      <c r="C7" s="137" t="s">
        <v>1293</v>
      </c>
      <c r="D7" s="137" t="s">
        <v>1240</v>
      </c>
      <c r="E7" s="137"/>
      <c r="F7" s="128" t="s">
        <v>1247</v>
      </c>
    </row>
    <row r="8" spans="2:7" s="76" customFormat="1" x14ac:dyDescent="0.25">
      <c r="B8" s="17" t="s">
        <v>1238</v>
      </c>
      <c r="C8" s="128" t="s">
        <v>1294</v>
      </c>
      <c r="D8" s="129" t="s">
        <v>1240</v>
      </c>
      <c r="E8" s="129"/>
      <c r="F8" s="129" t="s">
        <v>4307</v>
      </c>
    </row>
    <row r="9" spans="2:7" s="76" customFormat="1" x14ac:dyDescent="0.25">
      <c r="B9" s="17" t="s">
        <v>1295</v>
      </c>
      <c r="C9" s="128" t="s">
        <v>1296</v>
      </c>
      <c r="D9" s="129" t="s">
        <v>1240</v>
      </c>
      <c r="E9" s="129"/>
      <c r="F9" s="129" t="s">
        <v>4307</v>
      </c>
    </row>
    <row r="10" spans="2:7" s="76" customFormat="1" ht="210" x14ac:dyDescent="0.25">
      <c r="B10" s="17" t="s">
        <v>1297</v>
      </c>
      <c r="C10" s="128" t="s">
        <v>1298</v>
      </c>
      <c r="D10" s="129" t="s">
        <v>1276</v>
      </c>
      <c r="E10" s="131" t="s">
        <v>4308</v>
      </c>
      <c r="F10" s="129" t="s">
        <v>4307</v>
      </c>
    </row>
    <row r="11" spans="2:7" s="76" customFormat="1" x14ac:dyDescent="0.25">
      <c r="B11" s="17" t="s">
        <v>1299</v>
      </c>
      <c r="C11" s="128" t="s">
        <v>1300</v>
      </c>
      <c r="D11" s="129" t="s">
        <v>1246</v>
      </c>
      <c r="E11" s="129"/>
      <c r="F11" s="129" t="s">
        <v>4307</v>
      </c>
    </row>
    <row r="12" spans="2:7" s="76" customFormat="1" ht="45" x14ac:dyDescent="0.25">
      <c r="B12" s="17" t="s">
        <v>1301</v>
      </c>
      <c r="C12" s="128" t="s">
        <v>1302</v>
      </c>
      <c r="D12" s="129" t="s">
        <v>1276</v>
      </c>
      <c r="E12" s="131" t="s">
        <v>4309</v>
      </c>
      <c r="F12" s="129" t="s">
        <v>4307</v>
      </c>
    </row>
    <row r="13" spans="2:7" s="76" customFormat="1" ht="90" x14ac:dyDescent="0.25">
      <c r="B13" s="17" t="s">
        <v>1303</v>
      </c>
      <c r="C13" s="128" t="s">
        <v>1304</v>
      </c>
      <c r="D13" s="129" t="s">
        <v>1276</v>
      </c>
      <c r="E13" s="131" t="s">
        <v>4310</v>
      </c>
      <c r="F13" s="129" t="s">
        <v>4307</v>
      </c>
    </row>
    <row r="14" spans="2:7" s="76" customFormat="1" x14ac:dyDescent="0.25">
      <c r="B14" s="17" t="s">
        <v>1305</v>
      </c>
      <c r="C14" s="128" t="s">
        <v>1306</v>
      </c>
      <c r="D14" s="129" t="s">
        <v>1240</v>
      </c>
      <c r="E14" s="129"/>
      <c r="F14" s="129" t="s">
        <v>4311</v>
      </c>
    </row>
    <row r="15" spans="2:7" s="76" customFormat="1" x14ac:dyDescent="0.25">
      <c r="B15" s="17" t="s">
        <v>1307</v>
      </c>
      <c r="C15" s="128" t="s">
        <v>1308</v>
      </c>
      <c r="D15" s="129" t="s">
        <v>1240</v>
      </c>
      <c r="E15" s="129"/>
      <c r="F15" s="129" t="s">
        <v>4312</v>
      </c>
    </row>
    <row r="16" spans="2:7" s="76" customFormat="1" x14ac:dyDescent="0.25">
      <c r="B16" s="17" t="s">
        <v>1309</v>
      </c>
      <c r="C16" s="128" t="s">
        <v>1310</v>
      </c>
      <c r="D16" s="129" t="s">
        <v>1246</v>
      </c>
      <c r="E16" s="129"/>
      <c r="F16" s="129" t="s">
        <v>4313</v>
      </c>
    </row>
    <row r="17" spans="2:7" s="76" customFormat="1" x14ac:dyDescent="0.25">
      <c r="B17" s="17" t="s">
        <v>1312</v>
      </c>
      <c r="C17" s="128" t="s">
        <v>1313</v>
      </c>
      <c r="D17" s="129" t="s">
        <v>1246</v>
      </c>
      <c r="E17" s="129"/>
      <c r="F17" s="129" t="s">
        <v>4313</v>
      </c>
    </row>
    <row r="18" spans="2:7" s="76" customFormat="1" ht="90" x14ac:dyDescent="0.25">
      <c r="B18" s="17" t="s">
        <v>1314</v>
      </c>
      <c r="C18" s="128" t="s">
        <v>1315</v>
      </c>
      <c r="D18" s="129" t="s">
        <v>1276</v>
      </c>
      <c r="E18" s="131" t="s">
        <v>4314</v>
      </c>
      <c r="F18" s="129" t="s">
        <v>4307</v>
      </c>
    </row>
    <row r="19" spans="2:7" s="76" customFormat="1" x14ac:dyDescent="0.25">
      <c r="B19" s="17" t="s">
        <v>1316</v>
      </c>
      <c r="C19" s="128" t="s">
        <v>1317</v>
      </c>
      <c r="D19" s="129" t="s">
        <v>1240</v>
      </c>
      <c r="E19" s="129"/>
      <c r="F19" s="129" t="s">
        <v>4311</v>
      </c>
    </row>
    <row r="20" spans="2:7" s="76" customFormat="1" x14ac:dyDescent="0.25">
      <c r="B20" s="17" t="s">
        <v>1318</v>
      </c>
      <c r="C20" s="128" t="s">
        <v>1319</v>
      </c>
      <c r="D20" s="129" t="s">
        <v>1240</v>
      </c>
      <c r="E20" s="129"/>
      <c r="F20" s="129" t="s">
        <v>4312</v>
      </c>
    </row>
    <row r="21" spans="2:7" s="76" customFormat="1" x14ac:dyDescent="0.25">
      <c r="B21" s="17" t="s">
        <v>1320</v>
      </c>
      <c r="C21" s="128" t="s">
        <v>1310</v>
      </c>
      <c r="D21" s="129" t="s">
        <v>1246</v>
      </c>
      <c r="E21" s="129"/>
      <c r="F21" s="129" t="s">
        <v>4313</v>
      </c>
    </row>
    <row r="22" spans="2:7" s="76" customFormat="1" x14ac:dyDescent="0.25">
      <c r="B22" s="17" t="s">
        <v>1321</v>
      </c>
      <c r="C22" s="128" t="s">
        <v>1313</v>
      </c>
      <c r="D22" s="129" t="s">
        <v>1246</v>
      </c>
      <c r="E22" s="129"/>
      <c r="F22" s="129" t="s">
        <v>4313</v>
      </c>
    </row>
    <row r="23" spans="2:7" s="76" customFormat="1" ht="135" x14ac:dyDescent="0.25">
      <c r="B23" s="17" t="s">
        <v>1322</v>
      </c>
      <c r="C23" s="128" t="s">
        <v>1323</v>
      </c>
      <c r="D23" s="129" t="s">
        <v>1276</v>
      </c>
      <c r="E23" s="131" t="s">
        <v>4315</v>
      </c>
      <c r="F23" s="129" t="s">
        <v>4316</v>
      </c>
    </row>
    <row r="24" spans="2:7" s="76" customFormat="1" ht="240" x14ac:dyDescent="0.25">
      <c r="B24" s="17" t="s">
        <v>1324</v>
      </c>
      <c r="C24" s="128" t="s">
        <v>1325</v>
      </c>
      <c r="D24" s="129" t="s">
        <v>1276</v>
      </c>
      <c r="E24" s="131" t="s">
        <v>4317</v>
      </c>
      <c r="F24" s="129" t="s">
        <v>4316</v>
      </c>
    </row>
    <row r="25" spans="2:7" s="76" customFormat="1" ht="255" x14ac:dyDescent="0.25">
      <c r="B25" s="17" t="s">
        <v>1326</v>
      </c>
      <c r="C25" s="128" t="s">
        <v>1327</v>
      </c>
      <c r="D25" s="129" t="s">
        <v>1276</v>
      </c>
      <c r="E25" s="131" t="s">
        <v>4318</v>
      </c>
      <c r="F25" s="129" t="s">
        <v>4316</v>
      </c>
    </row>
    <row r="26" spans="2:7" s="76" customFormat="1" x14ac:dyDescent="0.25">
      <c r="B26" s="17" t="s">
        <v>1328</v>
      </c>
      <c r="C26" s="128" t="s">
        <v>1329</v>
      </c>
      <c r="D26" s="129" t="s">
        <v>1330</v>
      </c>
      <c r="E26" s="129"/>
      <c r="F26" s="129" t="s">
        <v>1241</v>
      </c>
      <c r="G26" s="138"/>
    </row>
    <row r="27" spans="2:7" s="76" customFormat="1" x14ac:dyDescent="0.25">
      <c r="B27" s="17" t="s">
        <v>1331</v>
      </c>
      <c r="C27" s="128" t="s">
        <v>1332</v>
      </c>
      <c r="D27" s="129" t="s">
        <v>1330</v>
      </c>
      <c r="E27" s="129"/>
      <c r="F27" s="129" t="s">
        <v>1241</v>
      </c>
    </row>
    <row r="28" spans="2:7" s="76" customFormat="1" x14ac:dyDescent="0.25">
      <c r="B28" s="17" t="s">
        <v>1333</v>
      </c>
      <c r="C28" s="128" t="s">
        <v>1334</v>
      </c>
      <c r="D28" s="128" t="s">
        <v>1330</v>
      </c>
      <c r="E28" s="128"/>
      <c r="F28" s="128" t="s">
        <v>1241</v>
      </c>
    </row>
    <row r="29" spans="2:7" s="76" customFormat="1" ht="60" x14ac:dyDescent="0.25">
      <c r="B29" s="17" t="s">
        <v>1335</v>
      </c>
      <c r="C29" s="128" t="s">
        <v>1336</v>
      </c>
      <c r="D29" s="128" t="s">
        <v>1276</v>
      </c>
      <c r="E29" s="132" t="s">
        <v>4319</v>
      </c>
      <c r="F29" s="128" t="s">
        <v>1241</v>
      </c>
    </row>
    <row r="30" spans="2:7" s="76" customFormat="1" x14ac:dyDescent="0.25">
      <c r="B30" s="17" t="s">
        <v>1337</v>
      </c>
      <c r="C30" s="128" t="s">
        <v>1338</v>
      </c>
      <c r="D30" s="128" t="s">
        <v>1246</v>
      </c>
      <c r="E30" s="128"/>
      <c r="F30" s="129" t="s">
        <v>1287</v>
      </c>
    </row>
    <row r="31" spans="2:7" s="74" customFormat="1" x14ac:dyDescent="0.25">
      <c r="B31" s="76"/>
      <c r="C31" s="76"/>
      <c r="D31" s="76"/>
      <c r="E31" s="76"/>
      <c r="F31" s="20"/>
    </row>
    <row r="32" spans="2:7" s="74" customFormat="1" x14ac:dyDescent="0.25"/>
    <row r="33" s="74" customFormat="1" x14ac:dyDescent="0.25"/>
    <row r="34" s="74" customFormat="1" x14ac:dyDescent="0.25"/>
  </sheetData>
  <hyperlinks>
    <hyperlink ref="A1" location="'Main menu'!A1" display="'Main menu'!A1" xr:uid="{00000000-0004-0000-0B00-000000000000}"/>
    <hyperlink ref="B1" location="'Main menu'!A1" display="Main menu'!A1" xr:uid="{6A04FF9F-16AC-4D03-B5EB-FA016757033A}"/>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G17"/>
  <sheetViews>
    <sheetView workbookViewId="0">
      <selection activeCell="H25" sqref="H25"/>
    </sheetView>
  </sheetViews>
  <sheetFormatPr defaultRowHeight="15" x14ac:dyDescent="0.25"/>
  <cols>
    <col min="1" max="1" width="9.140625" style="74"/>
    <col min="2" max="2" width="23.85546875" customWidth="1"/>
    <col min="3" max="3" width="26.7109375" customWidth="1"/>
    <col min="4" max="4" width="13.28515625" customWidth="1"/>
    <col min="5" max="5" width="16.5703125" customWidth="1"/>
    <col min="6" max="6" width="22.28515625" customWidth="1"/>
  </cols>
  <sheetData>
    <row r="1" spans="1:7" x14ac:dyDescent="0.25">
      <c r="B1" s="11" t="s">
        <v>13</v>
      </c>
      <c r="C1" s="74"/>
      <c r="D1" s="74"/>
      <c r="E1" s="74"/>
      <c r="F1" s="74"/>
      <c r="G1" s="74"/>
    </row>
    <row r="2" spans="1:7" s="13" customFormat="1" x14ac:dyDescent="0.25">
      <c r="A2" s="77"/>
      <c r="B2" s="77" t="s">
        <v>4326</v>
      </c>
      <c r="C2" s="77" t="s">
        <v>4327</v>
      </c>
      <c r="D2" s="77"/>
      <c r="E2" s="77"/>
      <c r="F2" s="77"/>
      <c r="G2" s="77"/>
    </row>
    <row r="3" spans="1:7" x14ac:dyDescent="0.25">
      <c r="B3" s="74" t="s">
        <v>978</v>
      </c>
      <c r="C3" s="74" t="s">
        <v>979</v>
      </c>
      <c r="D3" s="74"/>
      <c r="E3" s="74"/>
      <c r="F3" s="74"/>
      <c r="G3" s="74"/>
    </row>
    <row r="4" spans="1:7" s="74" customFormat="1" x14ac:dyDescent="0.25"/>
    <row r="5" spans="1:7" s="74" customFormat="1" x14ac:dyDescent="0.25">
      <c r="B5" s="77" t="s">
        <v>4330</v>
      </c>
      <c r="C5" s="77" t="s">
        <v>6</v>
      </c>
      <c r="D5" s="77" t="s">
        <v>4303</v>
      </c>
      <c r="E5" s="77"/>
      <c r="F5" s="77"/>
    </row>
    <row r="6" spans="1:7" s="19" customFormat="1" x14ac:dyDescent="0.25">
      <c r="A6" s="76"/>
      <c r="B6" s="21" t="s">
        <v>1235</v>
      </c>
      <c r="C6" s="21" t="s">
        <v>1236</v>
      </c>
      <c r="D6" s="21" t="s">
        <v>1237</v>
      </c>
      <c r="E6" s="21" t="s">
        <v>1291</v>
      </c>
      <c r="F6" s="21" t="s">
        <v>1292</v>
      </c>
      <c r="G6" s="16"/>
    </row>
    <row r="7" spans="1:7" s="19" customFormat="1" x14ac:dyDescent="0.25">
      <c r="A7" s="76"/>
      <c r="B7" s="28" t="s">
        <v>1240</v>
      </c>
      <c r="C7" s="28" t="s">
        <v>1293</v>
      </c>
      <c r="D7" s="28" t="s">
        <v>1240</v>
      </c>
      <c r="E7" s="26" t="s">
        <v>1247</v>
      </c>
      <c r="F7" s="28" t="s">
        <v>1242</v>
      </c>
      <c r="G7" s="16"/>
    </row>
    <row r="8" spans="1:7" s="19" customFormat="1" x14ac:dyDescent="0.25">
      <c r="A8" s="76"/>
      <c r="B8" s="17" t="s">
        <v>1238</v>
      </c>
      <c r="C8" s="17" t="s">
        <v>1239</v>
      </c>
      <c r="D8" s="18" t="s">
        <v>1240</v>
      </c>
      <c r="E8" s="18" t="s">
        <v>1241</v>
      </c>
      <c r="F8" s="18" t="s">
        <v>1242</v>
      </c>
      <c r="G8" s="76"/>
    </row>
    <row r="9" spans="1:7" s="19" customFormat="1" x14ac:dyDescent="0.25">
      <c r="A9" s="76"/>
      <c r="B9" s="17" t="s">
        <v>1339</v>
      </c>
      <c r="C9" s="17" t="s">
        <v>1340</v>
      </c>
      <c r="D9" s="17" t="s">
        <v>1240</v>
      </c>
      <c r="E9" s="18" t="s">
        <v>1241</v>
      </c>
      <c r="F9" s="18" t="s">
        <v>1242</v>
      </c>
      <c r="G9" s="76"/>
    </row>
    <row r="10" spans="1:7" s="19" customFormat="1" x14ac:dyDescent="0.25">
      <c r="A10" s="76"/>
      <c r="B10" s="29" t="s">
        <v>1341</v>
      </c>
      <c r="C10" s="29" t="s">
        <v>1342</v>
      </c>
      <c r="D10" s="29" t="s">
        <v>1276</v>
      </c>
      <c r="E10" s="30" t="s">
        <v>1241</v>
      </c>
      <c r="F10" s="30" t="s">
        <v>1242</v>
      </c>
      <c r="G10" s="76"/>
    </row>
    <row r="11" spans="1:7" s="19" customFormat="1" x14ac:dyDescent="0.25">
      <c r="A11" s="76"/>
      <c r="B11" s="33" t="s">
        <v>1343</v>
      </c>
      <c r="C11" s="33" t="s">
        <v>1344</v>
      </c>
      <c r="D11" s="33" t="s">
        <v>1250</v>
      </c>
      <c r="E11" s="34" t="s">
        <v>1241</v>
      </c>
      <c r="F11" s="34" t="s">
        <v>1345</v>
      </c>
      <c r="G11" s="76"/>
    </row>
    <row r="12" spans="1:7" s="19" customFormat="1" x14ac:dyDescent="0.25">
      <c r="A12" s="76"/>
      <c r="B12" s="33" t="s">
        <v>1346</v>
      </c>
      <c r="C12" s="33" t="s">
        <v>1347</v>
      </c>
      <c r="D12" s="33" t="s">
        <v>1250</v>
      </c>
      <c r="E12" s="34" t="s">
        <v>1241</v>
      </c>
      <c r="F12" s="34" t="s">
        <v>1345</v>
      </c>
      <c r="G12" s="76"/>
    </row>
    <row r="13" spans="1:7" s="19" customFormat="1" x14ac:dyDescent="0.25">
      <c r="A13" s="76"/>
      <c r="B13" s="33" t="s">
        <v>1348</v>
      </c>
      <c r="C13" s="33" t="s">
        <v>1349</v>
      </c>
      <c r="D13" s="33" t="s">
        <v>1250</v>
      </c>
      <c r="E13" s="34" t="s">
        <v>1241</v>
      </c>
      <c r="F13" s="34" t="s">
        <v>1345</v>
      </c>
      <c r="G13" s="76"/>
    </row>
    <row r="14" spans="1:7" s="19" customFormat="1" x14ac:dyDescent="0.25">
      <c r="A14" s="76"/>
      <c r="B14" s="17" t="s">
        <v>1350</v>
      </c>
      <c r="C14" s="17" t="s">
        <v>1351</v>
      </c>
      <c r="D14" s="17" t="s">
        <v>1246</v>
      </c>
      <c r="E14" s="18" t="s">
        <v>1287</v>
      </c>
      <c r="F14" s="18" t="s">
        <v>1288</v>
      </c>
      <c r="G14" s="76"/>
    </row>
    <row r="15" spans="1:7" s="19" customFormat="1" x14ac:dyDescent="0.25">
      <c r="A15" s="76"/>
    </row>
    <row r="16" spans="1:7" s="19" customFormat="1" x14ac:dyDescent="0.25">
      <c r="A16" s="76"/>
    </row>
    <row r="17" spans="1:1" s="19" customFormat="1" x14ac:dyDescent="0.25">
      <c r="A17" s="76"/>
    </row>
  </sheetData>
  <hyperlinks>
    <hyperlink ref="B1" location="'Main menu'!A1" display="'Main menu'!A1" xr:uid="{00000000-0004-0000-0C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G60"/>
  <sheetViews>
    <sheetView workbookViewId="0">
      <selection activeCell="I21" sqref="I21"/>
    </sheetView>
  </sheetViews>
  <sheetFormatPr defaultRowHeight="15" x14ac:dyDescent="0.25"/>
  <cols>
    <col min="1" max="1" width="9.140625" style="74"/>
    <col min="2" max="2" width="32" customWidth="1"/>
    <col min="3" max="3" width="27.42578125" customWidth="1"/>
    <col min="4" max="4" width="11.28515625" customWidth="1"/>
    <col min="5" max="5" width="16.85546875" customWidth="1"/>
    <col min="6" max="6" width="18.7109375" customWidth="1"/>
  </cols>
  <sheetData>
    <row r="1" spans="1:7" x14ac:dyDescent="0.25">
      <c r="B1" s="11" t="s">
        <v>13</v>
      </c>
      <c r="C1" s="74"/>
      <c r="D1" s="74"/>
      <c r="E1" s="74"/>
      <c r="F1" s="74"/>
      <c r="G1" s="74"/>
    </row>
    <row r="2" spans="1:7" s="13" customFormat="1" x14ac:dyDescent="0.25">
      <c r="A2" s="77"/>
      <c r="B2" s="77" t="s">
        <v>4328</v>
      </c>
      <c r="C2" s="77" t="s">
        <v>4329</v>
      </c>
      <c r="D2" s="77"/>
      <c r="E2" s="77"/>
      <c r="F2" s="77"/>
      <c r="G2" s="77"/>
    </row>
    <row r="3" spans="1:7" x14ac:dyDescent="0.25">
      <c r="B3" s="74" t="s">
        <v>978</v>
      </c>
      <c r="C3" s="74" t="s">
        <v>979</v>
      </c>
      <c r="D3" s="74"/>
      <c r="E3" s="74"/>
      <c r="F3" s="74"/>
      <c r="G3" s="74"/>
    </row>
    <row r="5" spans="1:7" s="74" customFormat="1" x14ac:dyDescent="0.25">
      <c r="B5" s="77" t="s">
        <v>4331</v>
      </c>
      <c r="C5" s="77" t="s">
        <v>8</v>
      </c>
      <c r="D5" s="77" t="s">
        <v>4303</v>
      </c>
      <c r="E5" s="77"/>
      <c r="F5" s="77"/>
    </row>
    <row r="6" spans="1:7" s="19" customFormat="1" x14ac:dyDescent="0.25">
      <c r="A6" s="76"/>
      <c r="B6" s="21" t="s">
        <v>1235</v>
      </c>
      <c r="C6" s="21" t="s">
        <v>1236</v>
      </c>
      <c r="D6" s="21" t="s">
        <v>1237</v>
      </c>
      <c r="E6" s="21" t="s">
        <v>1291</v>
      </c>
      <c r="F6" s="21" t="s">
        <v>1292</v>
      </c>
      <c r="G6" s="16"/>
    </row>
    <row r="7" spans="1:7" s="19" customFormat="1" x14ac:dyDescent="0.25">
      <c r="A7" s="76"/>
      <c r="B7" s="28" t="s">
        <v>1240</v>
      </c>
      <c r="C7" s="28" t="s">
        <v>1293</v>
      </c>
      <c r="D7" s="28" t="s">
        <v>1240</v>
      </c>
      <c r="E7" s="26" t="s">
        <v>1247</v>
      </c>
      <c r="F7" s="28" t="s">
        <v>1242</v>
      </c>
      <c r="G7" s="16"/>
    </row>
    <row r="8" spans="1:7" s="19" customFormat="1" x14ac:dyDescent="0.25">
      <c r="A8" s="76"/>
      <c r="B8" s="26" t="s">
        <v>1352</v>
      </c>
      <c r="C8" s="28" t="s">
        <v>1293</v>
      </c>
      <c r="D8" s="28" t="s">
        <v>1240</v>
      </c>
      <c r="E8" s="26" t="s">
        <v>1247</v>
      </c>
      <c r="F8" s="28" t="s">
        <v>1242</v>
      </c>
      <c r="G8" s="16"/>
    </row>
    <row r="9" spans="1:7" s="19" customFormat="1" x14ac:dyDescent="0.25">
      <c r="A9" s="76"/>
      <c r="B9" s="26" t="s">
        <v>1353</v>
      </c>
      <c r="C9" s="28" t="s">
        <v>1293</v>
      </c>
      <c r="D9" s="28" t="s">
        <v>1240</v>
      </c>
      <c r="E9" s="26" t="s">
        <v>1247</v>
      </c>
      <c r="F9" s="28" t="s">
        <v>1242</v>
      </c>
      <c r="G9" s="16"/>
    </row>
    <row r="10" spans="1:7" s="19" customFormat="1" x14ac:dyDescent="0.25">
      <c r="A10" s="76"/>
      <c r="B10" s="17" t="s">
        <v>1238</v>
      </c>
      <c r="C10" s="17" t="s">
        <v>1239</v>
      </c>
      <c r="D10" s="18" t="s">
        <v>1240</v>
      </c>
      <c r="E10" s="18" t="s">
        <v>1241</v>
      </c>
      <c r="F10" s="18" t="s">
        <v>1242</v>
      </c>
      <c r="G10" s="20"/>
    </row>
    <row r="11" spans="1:7" s="19" customFormat="1" x14ac:dyDescent="0.25">
      <c r="A11" s="76"/>
      <c r="B11" s="17" t="s">
        <v>1295</v>
      </c>
      <c r="C11" s="17" t="s">
        <v>1296</v>
      </c>
      <c r="D11" s="18" t="s">
        <v>1240</v>
      </c>
      <c r="E11" s="18" t="s">
        <v>1241</v>
      </c>
      <c r="F11" s="18" t="s">
        <v>1242</v>
      </c>
      <c r="G11" s="20"/>
    </row>
    <row r="12" spans="1:7" s="19" customFormat="1" x14ac:dyDescent="0.25">
      <c r="A12" s="76"/>
      <c r="B12" s="17" t="s">
        <v>1339</v>
      </c>
      <c r="C12" s="17" t="s">
        <v>1340</v>
      </c>
      <c r="D12" s="17" t="s">
        <v>1240</v>
      </c>
      <c r="E12" s="18" t="s">
        <v>1241</v>
      </c>
      <c r="F12" s="18" t="s">
        <v>1242</v>
      </c>
      <c r="G12" s="24"/>
    </row>
    <row r="13" spans="1:7" s="19" customFormat="1" x14ac:dyDescent="0.25">
      <c r="A13" s="76"/>
      <c r="B13" s="29" t="s">
        <v>1354</v>
      </c>
      <c r="C13" s="29" t="s">
        <v>1355</v>
      </c>
      <c r="D13" s="29" t="s">
        <v>1330</v>
      </c>
      <c r="E13" s="30" t="s">
        <v>1241</v>
      </c>
      <c r="F13" s="30" t="s">
        <v>1242</v>
      </c>
      <c r="G13" s="24"/>
    </row>
    <row r="14" spans="1:7" s="19" customFormat="1" x14ac:dyDescent="0.25">
      <c r="A14" s="76"/>
      <c r="B14" s="29" t="s">
        <v>1356</v>
      </c>
      <c r="C14" s="29" t="s">
        <v>1357</v>
      </c>
      <c r="D14" s="29" t="s">
        <v>1330</v>
      </c>
      <c r="E14" s="30" t="s">
        <v>1241</v>
      </c>
      <c r="F14" s="30" t="s">
        <v>1242</v>
      </c>
      <c r="G14" s="24"/>
    </row>
    <row r="15" spans="1:7" s="19" customFormat="1" x14ac:dyDescent="0.25">
      <c r="A15" s="76"/>
      <c r="B15" s="31" t="s">
        <v>1358</v>
      </c>
      <c r="C15" s="31" t="s">
        <v>1359</v>
      </c>
      <c r="D15" s="31" t="s">
        <v>1250</v>
      </c>
      <c r="E15" s="32" t="s">
        <v>1241</v>
      </c>
      <c r="F15" s="32" t="s">
        <v>1345</v>
      </c>
      <c r="G15" s="24"/>
    </row>
    <row r="16" spans="1:7" s="19" customFormat="1" x14ac:dyDescent="0.25">
      <c r="A16" s="76"/>
      <c r="B16" s="31" t="s">
        <v>1360</v>
      </c>
      <c r="C16" s="31" t="s">
        <v>1361</v>
      </c>
      <c r="D16" s="31" t="s">
        <v>1250</v>
      </c>
      <c r="E16" s="32" t="s">
        <v>1241</v>
      </c>
      <c r="F16" s="32" t="s">
        <v>1345</v>
      </c>
      <c r="G16" s="24"/>
    </row>
    <row r="17" spans="1:7" s="19" customFormat="1" x14ac:dyDescent="0.25">
      <c r="A17" s="76"/>
      <c r="B17" s="31" t="s">
        <v>1362</v>
      </c>
      <c r="C17" s="31" t="s">
        <v>1363</v>
      </c>
      <c r="D17" s="31" t="s">
        <v>1250</v>
      </c>
      <c r="E17" s="32" t="s">
        <v>1241</v>
      </c>
      <c r="F17" s="32" t="s">
        <v>1345</v>
      </c>
      <c r="G17" s="24"/>
    </row>
    <row r="18" spans="1:7" s="19" customFormat="1" x14ac:dyDescent="0.25">
      <c r="A18" s="76"/>
      <c r="B18" s="31" t="s">
        <v>1364</v>
      </c>
      <c r="C18" s="31" t="s">
        <v>1365</v>
      </c>
      <c r="D18" s="31" t="s">
        <v>1250</v>
      </c>
      <c r="E18" s="32" t="s">
        <v>1241</v>
      </c>
      <c r="F18" s="32" t="s">
        <v>1345</v>
      </c>
      <c r="G18" s="24"/>
    </row>
    <row r="19" spans="1:7" s="19" customFormat="1" x14ac:dyDescent="0.25">
      <c r="A19" s="76"/>
      <c r="B19" s="31" t="s">
        <v>1366</v>
      </c>
      <c r="C19" s="31" t="s">
        <v>1367</v>
      </c>
      <c r="D19" s="31" t="s">
        <v>1250</v>
      </c>
      <c r="E19" s="32" t="s">
        <v>1241</v>
      </c>
      <c r="F19" s="32" t="s">
        <v>1345</v>
      </c>
      <c r="G19" s="24"/>
    </row>
    <row r="20" spans="1:7" s="19" customFormat="1" x14ac:dyDescent="0.25">
      <c r="A20" s="76"/>
      <c r="B20" s="31" t="s">
        <v>1368</v>
      </c>
      <c r="C20" s="31" t="s">
        <v>1369</v>
      </c>
      <c r="D20" s="31" t="s">
        <v>1250</v>
      </c>
      <c r="E20" s="32" t="s">
        <v>1241</v>
      </c>
      <c r="F20" s="32" t="s">
        <v>1345</v>
      </c>
      <c r="G20" s="24"/>
    </row>
    <row r="21" spans="1:7" s="19" customFormat="1" x14ac:dyDescent="0.25">
      <c r="A21" s="76"/>
      <c r="B21" s="31" t="s">
        <v>1370</v>
      </c>
      <c r="C21" s="31" t="s">
        <v>1371</v>
      </c>
      <c r="D21" s="31" t="s">
        <v>1250</v>
      </c>
      <c r="E21" s="32" t="s">
        <v>1241</v>
      </c>
      <c r="F21" s="32" t="s">
        <v>1345</v>
      </c>
      <c r="G21" s="24"/>
    </row>
    <row r="22" spans="1:7" s="19" customFormat="1" x14ac:dyDescent="0.25">
      <c r="A22" s="76"/>
      <c r="B22" s="31" t="s">
        <v>1372</v>
      </c>
      <c r="C22" s="31" t="s">
        <v>1373</v>
      </c>
      <c r="D22" s="31" t="s">
        <v>1250</v>
      </c>
      <c r="E22" s="32" t="s">
        <v>1241</v>
      </c>
      <c r="F22" s="32" t="s">
        <v>1345</v>
      </c>
      <c r="G22" s="24"/>
    </row>
    <row r="23" spans="1:7" s="19" customFormat="1" x14ac:dyDescent="0.25">
      <c r="A23" s="76"/>
      <c r="B23" s="31" t="s">
        <v>1374</v>
      </c>
      <c r="C23" s="31" t="s">
        <v>1375</v>
      </c>
      <c r="D23" s="31" t="s">
        <v>1250</v>
      </c>
      <c r="E23" s="32" t="s">
        <v>1241</v>
      </c>
      <c r="F23" s="32" t="s">
        <v>1345</v>
      </c>
      <c r="G23" s="24"/>
    </row>
    <row r="24" spans="1:7" s="19" customFormat="1" x14ac:dyDescent="0.25">
      <c r="A24" s="76"/>
      <c r="B24" s="31" t="s">
        <v>1376</v>
      </c>
      <c r="C24" s="31" t="s">
        <v>1377</v>
      </c>
      <c r="D24" s="31" t="s">
        <v>1250</v>
      </c>
      <c r="E24" s="32" t="s">
        <v>1241</v>
      </c>
      <c r="F24" s="32" t="s">
        <v>1345</v>
      </c>
      <c r="G24" s="24"/>
    </row>
    <row r="25" spans="1:7" s="19" customFormat="1" x14ac:dyDescent="0.25">
      <c r="A25" s="76"/>
      <c r="B25" s="33" t="s">
        <v>1378</v>
      </c>
      <c r="C25" s="33" t="s">
        <v>1379</v>
      </c>
      <c r="D25" s="33" t="s">
        <v>1250</v>
      </c>
      <c r="E25" s="34" t="s">
        <v>1241</v>
      </c>
      <c r="F25" s="34" t="s">
        <v>1345</v>
      </c>
      <c r="G25" s="24"/>
    </row>
    <row r="26" spans="1:7" s="19" customFormat="1" x14ac:dyDescent="0.25">
      <c r="A26" s="76"/>
      <c r="B26" s="33" t="s">
        <v>1380</v>
      </c>
      <c r="C26" s="33" t="s">
        <v>1381</v>
      </c>
      <c r="D26" s="33" t="s">
        <v>1250</v>
      </c>
      <c r="E26" s="34" t="s">
        <v>1241</v>
      </c>
      <c r="F26" s="34" t="s">
        <v>1345</v>
      </c>
      <c r="G26" s="24"/>
    </row>
    <row r="27" spans="1:7" s="19" customFormat="1" x14ac:dyDescent="0.25">
      <c r="A27" s="76"/>
      <c r="B27" s="31" t="s">
        <v>1382</v>
      </c>
      <c r="C27" s="31" t="s">
        <v>1383</v>
      </c>
      <c r="D27" s="31" t="s">
        <v>1250</v>
      </c>
      <c r="E27" s="32" t="s">
        <v>1241</v>
      </c>
      <c r="F27" s="32" t="s">
        <v>1345</v>
      </c>
      <c r="G27" s="24"/>
    </row>
    <row r="28" spans="1:7" s="19" customFormat="1" x14ac:dyDescent="0.25">
      <c r="A28" s="76"/>
      <c r="B28" s="31" t="s">
        <v>1384</v>
      </c>
      <c r="C28" s="31" t="s">
        <v>1385</v>
      </c>
      <c r="D28" s="31" t="s">
        <v>1250</v>
      </c>
      <c r="E28" s="32" t="s">
        <v>1241</v>
      </c>
      <c r="F28" s="32" t="s">
        <v>1345</v>
      </c>
      <c r="G28" s="24"/>
    </row>
    <row r="29" spans="1:7" s="19" customFormat="1" x14ac:dyDescent="0.25">
      <c r="A29" s="76"/>
      <c r="B29" s="31" t="s">
        <v>1386</v>
      </c>
      <c r="C29" s="31" t="s">
        <v>1387</v>
      </c>
      <c r="D29" s="31" t="s">
        <v>1250</v>
      </c>
      <c r="E29" s="32" t="s">
        <v>1241</v>
      </c>
      <c r="F29" s="32" t="s">
        <v>1345</v>
      </c>
      <c r="G29" s="24"/>
    </row>
    <row r="30" spans="1:7" s="19" customFormat="1" x14ac:dyDescent="0.25">
      <c r="A30" s="76"/>
      <c r="B30" s="31" t="s">
        <v>1388</v>
      </c>
      <c r="C30" s="31" t="s">
        <v>1389</v>
      </c>
      <c r="D30" s="31" t="s">
        <v>1250</v>
      </c>
      <c r="E30" s="32" t="s">
        <v>1241</v>
      </c>
      <c r="F30" s="32" t="s">
        <v>1345</v>
      </c>
      <c r="G30" s="24"/>
    </row>
    <row r="31" spans="1:7" s="19" customFormat="1" x14ac:dyDescent="0.25">
      <c r="A31" s="76"/>
      <c r="B31" s="31" t="s">
        <v>1390</v>
      </c>
      <c r="C31" s="31" t="s">
        <v>1391</v>
      </c>
      <c r="D31" s="31" t="s">
        <v>1250</v>
      </c>
      <c r="E31" s="32" t="s">
        <v>1241</v>
      </c>
      <c r="F31" s="32" t="s">
        <v>1345</v>
      </c>
      <c r="G31" s="24"/>
    </row>
    <row r="32" spans="1:7" s="19" customFormat="1" x14ac:dyDescent="0.25">
      <c r="A32" s="76"/>
      <c r="B32" s="31" t="s">
        <v>1392</v>
      </c>
      <c r="C32" s="31" t="s">
        <v>1393</v>
      </c>
      <c r="D32" s="31" t="s">
        <v>1250</v>
      </c>
      <c r="E32" s="32" t="s">
        <v>1241</v>
      </c>
      <c r="F32" s="32" t="s">
        <v>1345</v>
      </c>
      <c r="G32" s="24"/>
    </row>
    <row r="33" spans="1:7" s="19" customFormat="1" x14ac:dyDescent="0.25">
      <c r="A33" s="76"/>
      <c r="B33" s="31" t="s">
        <v>1394</v>
      </c>
      <c r="C33" s="31" t="s">
        <v>1395</v>
      </c>
      <c r="D33" s="31" t="s">
        <v>1250</v>
      </c>
      <c r="E33" s="32" t="s">
        <v>1241</v>
      </c>
      <c r="F33" s="32" t="s">
        <v>1345</v>
      </c>
      <c r="G33" s="24"/>
    </row>
    <row r="34" spans="1:7" s="19" customFormat="1" x14ac:dyDescent="0.25">
      <c r="A34" s="76"/>
      <c r="B34" s="33" t="s">
        <v>1396</v>
      </c>
      <c r="C34" s="33" t="s">
        <v>1397</v>
      </c>
      <c r="D34" s="33" t="s">
        <v>1250</v>
      </c>
      <c r="E34" s="34" t="s">
        <v>1241</v>
      </c>
      <c r="F34" s="34" t="s">
        <v>1345</v>
      </c>
      <c r="G34" s="24"/>
    </row>
    <row r="35" spans="1:7" s="19" customFormat="1" x14ac:dyDescent="0.25">
      <c r="A35" s="76"/>
      <c r="B35" s="33" t="s">
        <v>1398</v>
      </c>
      <c r="C35" s="33" t="s">
        <v>1399</v>
      </c>
      <c r="D35" s="33" t="s">
        <v>1250</v>
      </c>
      <c r="E35" s="34" t="s">
        <v>1241</v>
      </c>
      <c r="F35" s="34" t="s">
        <v>1345</v>
      </c>
      <c r="G35" s="24"/>
    </row>
    <row r="36" spans="1:7" s="19" customFormat="1" x14ac:dyDescent="0.25">
      <c r="A36" s="76"/>
      <c r="B36" s="33" t="s">
        <v>1400</v>
      </c>
      <c r="C36" s="33" t="s">
        <v>1401</v>
      </c>
      <c r="D36" s="33" t="s">
        <v>1246</v>
      </c>
      <c r="E36" s="34" t="s">
        <v>1241</v>
      </c>
      <c r="F36" s="34" t="s">
        <v>1345</v>
      </c>
      <c r="G36" s="24"/>
    </row>
    <row r="37" spans="1:7" s="19" customFormat="1" x14ac:dyDescent="0.25">
      <c r="A37" s="76"/>
      <c r="B37" s="17" t="s">
        <v>1402</v>
      </c>
      <c r="C37" s="17" t="s">
        <v>1403</v>
      </c>
      <c r="D37" s="17" t="s">
        <v>1246</v>
      </c>
      <c r="E37" s="18" t="s">
        <v>1287</v>
      </c>
      <c r="F37" s="18" t="s">
        <v>1288</v>
      </c>
      <c r="G37" s="76"/>
    </row>
    <row r="38" spans="1:7" s="19" customFormat="1" x14ac:dyDescent="0.25">
      <c r="A38" s="76"/>
    </row>
    <row r="39" spans="1:7" s="19" customFormat="1" x14ac:dyDescent="0.25">
      <c r="A39" s="76"/>
    </row>
    <row r="40" spans="1:7" s="19" customFormat="1" x14ac:dyDescent="0.25">
      <c r="A40" s="76"/>
    </row>
    <row r="41" spans="1:7" s="19" customFormat="1" x14ac:dyDescent="0.25">
      <c r="A41" s="76"/>
    </row>
    <row r="42" spans="1:7" s="19" customFormat="1" x14ac:dyDescent="0.25">
      <c r="A42" s="76"/>
    </row>
    <row r="43" spans="1:7" s="19" customFormat="1" x14ac:dyDescent="0.25">
      <c r="A43" s="76"/>
    </row>
    <row r="44" spans="1:7" s="19" customFormat="1" x14ac:dyDescent="0.25">
      <c r="A44" s="76"/>
    </row>
    <row r="45" spans="1:7" s="19" customFormat="1" x14ac:dyDescent="0.25">
      <c r="A45" s="76"/>
    </row>
    <row r="46" spans="1:7" s="19" customFormat="1" x14ac:dyDescent="0.25">
      <c r="A46" s="76"/>
    </row>
    <row r="47" spans="1:7" s="19" customFormat="1" x14ac:dyDescent="0.25">
      <c r="A47" s="76"/>
    </row>
    <row r="48" spans="1:7" s="19" customFormat="1" x14ac:dyDescent="0.25">
      <c r="A48" s="76"/>
    </row>
    <row r="49" spans="1:1" s="19" customFormat="1" x14ac:dyDescent="0.25">
      <c r="A49" s="76"/>
    </row>
    <row r="50" spans="1:1" s="19" customFormat="1" x14ac:dyDescent="0.25">
      <c r="A50" s="76"/>
    </row>
    <row r="51" spans="1:1" s="19" customFormat="1" x14ac:dyDescent="0.25">
      <c r="A51" s="76"/>
    </row>
    <row r="52" spans="1:1" s="19" customFormat="1" x14ac:dyDescent="0.25">
      <c r="A52" s="76"/>
    </row>
    <row r="53" spans="1:1" s="19" customFormat="1" x14ac:dyDescent="0.25">
      <c r="A53" s="76"/>
    </row>
    <row r="54" spans="1:1" s="19" customFormat="1" x14ac:dyDescent="0.25">
      <c r="A54" s="76"/>
    </row>
    <row r="55" spans="1:1" s="19" customFormat="1" x14ac:dyDescent="0.25">
      <c r="A55" s="76"/>
    </row>
    <row r="56" spans="1:1" s="19" customFormat="1" x14ac:dyDescent="0.25">
      <c r="A56" s="76"/>
    </row>
    <row r="57" spans="1:1" s="19" customFormat="1" x14ac:dyDescent="0.25">
      <c r="A57" s="76"/>
    </row>
    <row r="58" spans="1:1" s="19" customFormat="1" x14ac:dyDescent="0.25">
      <c r="A58" s="76"/>
    </row>
    <row r="59" spans="1:1" s="19" customFormat="1" x14ac:dyDescent="0.25">
      <c r="A59" s="76"/>
    </row>
    <row r="60" spans="1:1" s="19" customFormat="1" x14ac:dyDescent="0.25">
      <c r="A60" s="76"/>
    </row>
  </sheetData>
  <hyperlinks>
    <hyperlink ref="B1" location="'Main menu'!A1" display="'Main menu'!A1" xr:uid="{00000000-0004-0000-0D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K39"/>
  <sheetViews>
    <sheetView workbookViewId="0">
      <selection activeCell="A2" sqref="A2:XFD5"/>
    </sheetView>
  </sheetViews>
  <sheetFormatPr defaultRowHeight="15" x14ac:dyDescent="0.25"/>
  <cols>
    <col min="1" max="1" width="9.140625" style="74"/>
    <col min="2" max="2" width="24.42578125" customWidth="1"/>
    <col min="3" max="3" width="34" customWidth="1"/>
    <col min="4" max="4" width="14.5703125" customWidth="1"/>
    <col min="5" max="5" width="16.28515625" customWidth="1"/>
    <col min="6" max="6" width="22.28515625" customWidth="1"/>
    <col min="8" max="8" width="22.5703125" customWidth="1"/>
  </cols>
  <sheetData>
    <row r="1" spans="2:11" x14ac:dyDescent="0.25">
      <c r="B1" s="11" t="s">
        <v>13</v>
      </c>
      <c r="C1" s="74"/>
      <c r="D1" s="74"/>
      <c r="E1" s="74"/>
      <c r="F1" s="74"/>
      <c r="G1" s="74"/>
      <c r="H1" s="74"/>
      <c r="I1" s="74"/>
      <c r="J1" s="74"/>
      <c r="K1" s="74"/>
    </row>
    <row r="2" spans="2:11" s="74" customFormat="1" ht="21" x14ac:dyDescent="0.35">
      <c r="B2" s="133" t="s">
        <v>460</v>
      </c>
      <c r="C2" s="74" t="s">
        <v>4306</v>
      </c>
    </row>
    <row r="3" spans="2:11" s="74" customFormat="1" x14ac:dyDescent="0.25">
      <c r="B3" s="74" t="s">
        <v>978</v>
      </c>
      <c r="C3" s="74" t="s">
        <v>979</v>
      </c>
    </row>
    <row r="4" spans="2:11" s="74" customFormat="1" x14ac:dyDescent="0.25"/>
    <row r="5" spans="2:11" s="74" customFormat="1" x14ac:dyDescent="0.25">
      <c r="B5" s="77" t="s">
        <v>4332</v>
      </c>
      <c r="C5" s="77" t="s">
        <v>10</v>
      </c>
      <c r="D5" s="77" t="s">
        <v>4303</v>
      </c>
      <c r="E5" s="77"/>
      <c r="F5" s="77"/>
    </row>
    <row r="6" spans="2:11" s="76" customFormat="1" x14ac:dyDescent="0.25">
      <c r="B6" s="21" t="s">
        <v>1235</v>
      </c>
      <c r="C6" s="135" t="s">
        <v>1236</v>
      </c>
      <c r="D6" s="135" t="s">
        <v>1237</v>
      </c>
      <c r="E6" s="135" t="s">
        <v>4293</v>
      </c>
      <c r="F6" s="135" t="s">
        <v>4294</v>
      </c>
      <c r="G6" s="16"/>
    </row>
    <row r="7" spans="2:11" s="76" customFormat="1" x14ac:dyDescent="0.25">
      <c r="B7" s="136" t="s">
        <v>1240</v>
      </c>
      <c r="C7" s="137" t="s">
        <v>1293</v>
      </c>
      <c r="D7" s="137" t="s">
        <v>1240</v>
      </c>
      <c r="E7" s="137"/>
      <c r="F7" s="128" t="s">
        <v>1247</v>
      </c>
      <c r="G7" s="16"/>
    </row>
    <row r="8" spans="2:11" s="76" customFormat="1" x14ac:dyDescent="0.25">
      <c r="B8" s="17" t="s">
        <v>1352</v>
      </c>
      <c r="C8" s="137" t="s">
        <v>1293</v>
      </c>
      <c r="D8" s="137" t="s">
        <v>1240</v>
      </c>
      <c r="E8" s="137"/>
      <c r="F8" s="128" t="s">
        <v>1247</v>
      </c>
      <c r="G8" s="16"/>
    </row>
    <row r="9" spans="2:11" s="76" customFormat="1" x14ac:dyDescent="0.25">
      <c r="B9" s="17" t="s">
        <v>1404</v>
      </c>
      <c r="C9" s="137" t="s">
        <v>1293</v>
      </c>
      <c r="D9" s="137" t="s">
        <v>1240</v>
      </c>
      <c r="E9" s="137"/>
      <c r="F9" s="128" t="s">
        <v>1247</v>
      </c>
      <c r="G9" s="16"/>
    </row>
    <row r="10" spans="2:11" s="76" customFormat="1" x14ac:dyDescent="0.25">
      <c r="B10" s="17" t="s">
        <v>1238</v>
      </c>
      <c r="C10" s="128" t="s">
        <v>1239</v>
      </c>
      <c r="D10" s="129" t="s">
        <v>1240</v>
      </c>
      <c r="E10" s="129"/>
      <c r="F10" s="129" t="s">
        <v>4295</v>
      </c>
    </row>
    <row r="11" spans="2:11" s="76" customFormat="1" x14ac:dyDescent="0.25">
      <c r="B11" s="17" t="s">
        <v>1295</v>
      </c>
      <c r="C11" s="128" t="s">
        <v>1296</v>
      </c>
      <c r="D11" s="129" t="s">
        <v>1240</v>
      </c>
      <c r="E11" s="129"/>
      <c r="F11" s="129" t="s">
        <v>4320</v>
      </c>
    </row>
    <row r="12" spans="2:11" s="76" customFormat="1" x14ac:dyDescent="0.25">
      <c r="B12" s="17" t="s">
        <v>1339</v>
      </c>
      <c r="C12" s="128" t="s">
        <v>1340</v>
      </c>
      <c r="D12" s="128" t="s">
        <v>1240</v>
      </c>
      <c r="E12" s="128"/>
      <c r="F12" s="129" t="s">
        <v>4333</v>
      </c>
    </row>
    <row r="13" spans="2:11" s="76" customFormat="1" x14ac:dyDescent="0.25">
      <c r="B13" s="17" t="s">
        <v>1405</v>
      </c>
      <c r="C13" s="128" t="s">
        <v>1406</v>
      </c>
      <c r="D13" s="128" t="s">
        <v>1240</v>
      </c>
      <c r="E13" s="128"/>
      <c r="F13" s="129" t="s">
        <v>4333</v>
      </c>
    </row>
    <row r="14" spans="2:11" s="76" customFormat="1" x14ac:dyDescent="0.25">
      <c r="B14" s="17" t="s">
        <v>1407</v>
      </c>
      <c r="C14" s="128" t="s">
        <v>1408</v>
      </c>
      <c r="D14" s="128" t="s">
        <v>1240</v>
      </c>
      <c r="E14" s="128"/>
      <c r="F14" s="129" t="s">
        <v>4333</v>
      </c>
    </row>
    <row r="15" spans="2:11" s="76" customFormat="1" x14ac:dyDescent="0.25">
      <c r="B15" s="17" t="s">
        <v>1409</v>
      </c>
      <c r="C15" s="128" t="s">
        <v>1410</v>
      </c>
      <c r="D15" s="128" t="s">
        <v>1240</v>
      </c>
      <c r="E15" s="128"/>
      <c r="F15" s="129" t="s">
        <v>4333</v>
      </c>
    </row>
    <row r="16" spans="2:11" s="76" customFormat="1" x14ac:dyDescent="0.25">
      <c r="B16" s="17" t="s">
        <v>1411</v>
      </c>
      <c r="C16" s="128" t="s">
        <v>1412</v>
      </c>
      <c r="D16" s="128" t="s">
        <v>1250</v>
      </c>
      <c r="E16" s="128"/>
      <c r="F16" s="129" t="s">
        <v>4333</v>
      </c>
    </row>
    <row r="17" spans="2:6" s="76" customFormat="1" ht="135" x14ac:dyDescent="0.25">
      <c r="B17" s="17" t="s">
        <v>1413</v>
      </c>
      <c r="C17" s="128" t="s">
        <v>1414</v>
      </c>
      <c r="D17" s="132" t="s">
        <v>1276</v>
      </c>
      <c r="E17" s="132" t="s">
        <v>4334</v>
      </c>
      <c r="F17" s="129"/>
    </row>
    <row r="18" spans="2:6" s="76" customFormat="1" x14ac:dyDescent="0.25">
      <c r="B18" s="17" t="s">
        <v>1415</v>
      </c>
      <c r="C18" s="128" t="s">
        <v>1416</v>
      </c>
      <c r="D18" s="128" t="s">
        <v>1417</v>
      </c>
      <c r="E18" s="128"/>
      <c r="F18" s="129" t="s">
        <v>4320</v>
      </c>
    </row>
    <row r="19" spans="2:6" s="76" customFormat="1" x14ac:dyDescent="0.25">
      <c r="B19" s="17" t="s">
        <v>1419</v>
      </c>
      <c r="C19" s="128" t="s">
        <v>1420</v>
      </c>
      <c r="D19" s="128" t="s">
        <v>1417</v>
      </c>
      <c r="E19" s="128"/>
      <c r="F19" s="129" t="s">
        <v>4320</v>
      </c>
    </row>
    <row r="20" spans="2:6" s="76" customFormat="1" x14ac:dyDescent="0.25">
      <c r="B20" s="17" t="s">
        <v>1421</v>
      </c>
      <c r="C20" s="128" t="s">
        <v>1422</v>
      </c>
      <c r="D20" s="128" t="s">
        <v>1417</v>
      </c>
      <c r="E20" s="128"/>
      <c r="F20" s="129" t="s">
        <v>4320</v>
      </c>
    </row>
    <row r="21" spans="2:6" s="76" customFormat="1" x14ac:dyDescent="0.25">
      <c r="B21" s="17" t="s">
        <v>1423</v>
      </c>
      <c r="C21" s="128" t="s">
        <v>1424</v>
      </c>
      <c r="D21" s="128" t="s">
        <v>1417</v>
      </c>
      <c r="E21" s="128"/>
      <c r="F21" s="129" t="s">
        <v>4320</v>
      </c>
    </row>
    <row r="22" spans="2:6" s="76" customFormat="1" ht="120" x14ac:dyDescent="0.25">
      <c r="B22" s="17" t="s">
        <v>1425</v>
      </c>
      <c r="C22" s="128" t="s">
        <v>1426</v>
      </c>
      <c r="D22" s="132" t="s">
        <v>1276</v>
      </c>
      <c r="E22" s="132" t="s">
        <v>4335</v>
      </c>
      <c r="F22" s="129" t="s">
        <v>4320</v>
      </c>
    </row>
    <row r="23" spans="2:6" s="76" customFormat="1" ht="120" x14ac:dyDescent="0.25">
      <c r="B23" s="17" t="s">
        <v>1427</v>
      </c>
      <c r="C23" s="128" t="s">
        <v>1428</v>
      </c>
      <c r="D23" s="132" t="s">
        <v>1276</v>
      </c>
      <c r="E23" s="132" t="s">
        <v>4335</v>
      </c>
      <c r="F23" s="129" t="s">
        <v>4320</v>
      </c>
    </row>
    <row r="24" spans="2:6" s="76" customFormat="1" x14ac:dyDescent="0.25">
      <c r="B24" s="17" t="s">
        <v>1429</v>
      </c>
      <c r="C24" s="128" t="s">
        <v>1430</v>
      </c>
      <c r="D24" s="128" t="s">
        <v>1240</v>
      </c>
      <c r="E24" s="128"/>
      <c r="F24" s="129" t="s">
        <v>4320</v>
      </c>
    </row>
    <row r="25" spans="2:6" s="76" customFormat="1" x14ac:dyDescent="0.25">
      <c r="B25" s="17" t="s">
        <v>1431</v>
      </c>
      <c r="C25" s="128" t="s">
        <v>1432</v>
      </c>
      <c r="D25" s="128" t="s">
        <v>1240</v>
      </c>
      <c r="E25" s="128"/>
      <c r="F25" s="129" t="s">
        <v>4320</v>
      </c>
    </row>
    <row r="26" spans="2:6" s="76" customFormat="1" x14ac:dyDescent="0.25">
      <c r="B26" s="17" t="s">
        <v>1433</v>
      </c>
      <c r="C26" s="128" t="s">
        <v>1434</v>
      </c>
      <c r="D26" s="128" t="s">
        <v>1240</v>
      </c>
      <c r="E26" s="128"/>
      <c r="F26" s="129" t="s">
        <v>4320</v>
      </c>
    </row>
    <row r="27" spans="2:6" s="76" customFormat="1" x14ac:dyDescent="0.25">
      <c r="B27" s="17" t="s">
        <v>1435</v>
      </c>
      <c r="C27" s="128" t="s">
        <v>1436</v>
      </c>
      <c r="D27" s="128" t="s">
        <v>1240</v>
      </c>
      <c r="E27" s="128"/>
      <c r="F27" s="129" t="s">
        <v>4320</v>
      </c>
    </row>
    <row r="28" spans="2:6" s="76" customFormat="1" ht="150" x14ac:dyDescent="0.25">
      <c r="B28" s="17" t="s">
        <v>1437</v>
      </c>
      <c r="C28" s="128" t="s">
        <v>1438</v>
      </c>
      <c r="D28" s="128" t="s">
        <v>1276</v>
      </c>
      <c r="E28" s="132" t="s">
        <v>4336</v>
      </c>
      <c r="F28" s="129" t="s">
        <v>4333</v>
      </c>
    </row>
    <row r="29" spans="2:6" s="76" customFormat="1" ht="135" x14ac:dyDescent="0.25">
      <c r="B29" s="17" t="s">
        <v>1439</v>
      </c>
      <c r="C29" s="128" t="s">
        <v>1440</v>
      </c>
      <c r="D29" s="128" t="s">
        <v>1276</v>
      </c>
      <c r="E29" s="132" t="s">
        <v>4337</v>
      </c>
      <c r="F29" s="129" t="s">
        <v>4333</v>
      </c>
    </row>
    <row r="30" spans="2:6" s="76" customFormat="1" x14ac:dyDescent="0.25">
      <c r="B30" s="17" t="s">
        <v>1441</v>
      </c>
      <c r="C30" s="128" t="s">
        <v>1442</v>
      </c>
      <c r="D30" s="128" t="s">
        <v>1246</v>
      </c>
      <c r="E30" s="128"/>
      <c r="F30" s="129" t="s">
        <v>1311</v>
      </c>
    </row>
    <row r="31" spans="2:6" s="76" customFormat="1" x14ac:dyDescent="0.25">
      <c r="B31" s="17" t="s">
        <v>1443</v>
      </c>
      <c r="C31" s="128" t="s">
        <v>1444</v>
      </c>
      <c r="D31" s="128" t="s">
        <v>1246</v>
      </c>
      <c r="E31" s="128"/>
      <c r="F31" s="129" t="s">
        <v>1311</v>
      </c>
    </row>
    <row r="32" spans="2:6" s="76" customFormat="1" x14ac:dyDescent="0.25">
      <c r="B32" s="17" t="s">
        <v>1445</v>
      </c>
      <c r="C32" s="128" t="s">
        <v>1446</v>
      </c>
      <c r="D32" s="128" t="s">
        <v>1246</v>
      </c>
      <c r="E32" s="128"/>
      <c r="F32" s="129" t="s">
        <v>1311</v>
      </c>
    </row>
    <row r="33" spans="2:6" s="76" customFormat="1" x14ac:dyDescent="0.25">
      <c r="B33" s="17" t="s">
        <v>1447</v>
      </c>
      <c r="C33" s="128" t="s">
        <v>1448</v>
      </c>
      <c r="D33" s="128" t="s">
        <v>1250</v>
      </c>
      <c r="E33" s="128"/>
      <c r="F33" s="129" t="s">
        <v>4333</v>
      </c>
    </row>
    <row r="34" spans="2:6" s="76" customFormat="1" x14ac:dyDescent="0.25">
      <c r="B34" s="17" t="s">
        <v>1449</v>
      </c>
      <c r="C34" s="128" t="s">
        <v>1450</v>
      </c>
      <c r="D34" s="128" t="s">
        <v>1250</v>
      </c>
      <c r="E34" s="128"/>
      <c r="F34" s="129" t="s">
        <v>4333</v>
      </c>
    </row>
    <row r="35" spans="2:6" s="76" customFormat="1" x14ac:dyDescent="0.25">
      <c r="B35" s="17" t="s">
        <v>1451</v>
      </c>
      <c r="C35" s="128" t="s">
        <v>1452</v>
      </c>
      <c r="D35" s="128" t="s">
        <v>1240</v>
      </c>
      <c r="E35" s="128"/>
      <c r="F35" s="129" t="s">
        <v>4333</v>
      </c>
    </row>
    <row r="36" spans="2:6" s="76" customFormat="1" x14ac:dyDescent="0.25">
      <c r="B36" s="17" t="s">
        <v>1453</v>
      </c>
      <c r="C36" s="128" t="s">
        <v>1454</v>
      </c>
      <c r="D36" s="128" t="s">
        <v>1240</v>
      </c>
      <c r="E36" s="128"/>
      <c r="F36" s="129" t="s">
        <v>4333</v>
      </c>
    </row>
    <row r="37" spans="2:6" s="76" customFormat="1" x14ac:dyDescent="0.25">
      <c r="B37" s="17" t="s">
        <v>1455</v>
      </c>
      <c r="C37" s="128" t="s">
        <v>1456</v>
      </c>
      <c r="D37" s="128" t="s">
        <v>1240</v>
      </c>
      <c r="E37" s="128"/>
      <c r="F37" s="129" t="s">
        <v>4333</v>
      </c>
    </row>
    <row r="38" spans="2:6" s="76" customFormat="1" x14ac:dyDescent="0.25">
      <c r="B38" s="17" t="s">
        <v>1457</v>
      </c>
      <c r="C38" s="128" t="s">
        <v>1458</v>
      </c>
      <c r="D38" s="128" t="s">
        <v>1240</v>
      </c>
      <c r="E38" s="128"/>
      <c r="F38" s="129" t="s">
        <v>4333</v>
      </c>
    </row>
    <row r="39" spans="2:6" s="76" customFormat="1" x14ac:dyDescent="0.25">
      <c r="B39" s="17" t="s">
        <v>1459</v>
      </c>
      <c r="C39" s="128" t="s">
        <v>1460</v>
      </c>
      <c r="D39" s="128" t="s">
        <v>1246</v>
      </c>
      <c r="E39" s="128"/>
      <c r="F39" s="129" t="s">
        <v>1287</v>
      </c>
    </row>
  </sheetData>
  <hyperlinks>
    <hyperlink ref="B1" location="'Main menu'!A1" display="'Main menu'!A1" xr:uid="{00000000-0004-0000-0E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8"/>
  <sheetViews>
    <sheetView workbookViewId="0"/>
  </sheetViews>
  <sheetFormatPr defaultColWidth="9.140625" defaultRowHeight="15" x14ac:dyDescent="0.25"/>
  <cols>
    <col min="1" max="1" width="14.85546875" style="35" customWidth="1"/>
    <col min="2" max="2" width="21.140625" style="35" customWidth="1"/>
    <col min="3" max="3" width="9.140625" style="35"/>
    <col min="4" max="4" width="20.7109375" style="35" customWidth="1"/>
    <col min="5" max="5" width="9.140625" style="35"/>
    <col min="6" max="6" width="20.7109375" style="35" customWidth="1"/>
    <col min="7" max="7" width="9.5703125" style="35" customWidth="1"/>
    <col min="8" max="8" width="20.28515625" style="35" customWidth="1"/>
    <col min="9" max="9" width="9.140625" style="35"/>
    <col min="10" max="10" width="21.85546875" style="35" customWidth="1"/>
    <col min="11" max="16384" width="9.140625" style="35"/>
  </cols>
  <sheetData>
    <row r="1" spans="1:11" ht="24" customHeight="1" thickBot="1" x14ac:dyDescent="0.3">
      <c r="A1" s="37" t="s">
        <v>13</v>
      </c>
      <c r="D1" s="36" t="s">
        <v>14</v>
      </c>
    </row>
    <row r="2" spans="1:11" ht="15.75" thickBot="1" x14ac:dyDescent="0.3">
      <c r="A2" s="48"/>
      <c r="B2" s="48"/>
      <c r="C2" s="48"/>
      <c r="D2" s="48"/>
      <c r="E2" s="48"/>
      <c r="F2" s="48"/>
      <c r="G2" s="48"/>
      <c r="H2" s="48"/>
      <c r="I2" s="48"/>
      <c r="J2" s="48"/>
      <c r="K2" s="48"/>
    </row>
    <row r="3" spans="1:11" ht="15.75" thickBot="1" x14ac:dyDescent="0.3">
      <c r="A3" s="46" t="s">
        <v>15</v>
      </c>
      <c r="B3" s="51" t="s">
        <v>16</v>
      </c>
      <c r="C3" s="47"/>
      <c r="D3" s="52" t="s">
        <v>17</v>
      </c>
      <c r="E3" s="47"/>
      <c r="F3" s="53" t="s">
        <v>18</v>
      </c>
      <c r="G3" s="48"/>
      <c r="H3" s="48"/>
      <c r="I3" s="48"/>
      <c r="J3" s="48"/>
      <c r="K3" s="48"/>
    </row>
    <row r="4" spans="1:11" x14ac:dyDescent="0.25">
      <c r="A4" s="48"/>
      <c r="B4" s="48"/>
      <c r="C4" s="48"/>
      <c r="D4" s="48"/>
      <c r="E4" s="48"/>
      <c r="F4" s="48"/>
      <c r="G4" s="48"/>
      <c r="H4" s="48"/>
      <c r="I4" s="48"/>
      <c r="J4" s="48"/>
      <c r="K4" s="48"/>
    </row>
    <row r="5" spans="1:11" ht="15.75" thickBot="1" x14ac:dyDescent="0.3">
      <c r="A5" s="48"/>
      <c r="B5" s="48"/>
      <c r="C5" s="48"/>
      <c r="D5" s="48"/>
      <c r="E5" s="48"/>
      <c r="F5" s="48"/>
      <c r="G5" s="48"/>
      <c r="H5" s="48"/>
      <c r="I5" s="48"/>
      <c r="J5" s="48"/>
      <c r="K5" s="48"/>
    </row>
    <row r="6" spans="1:11" ht="45.75" thickBot="1" x14ac:dyDescent="0.3">
      <c r="A6" s="48"/>
      <c r="B6" s="48"/>
      <c r="C6" s="48"/>
      <c r="D6" s="52" t="s">
        <v>19</v>
      </c>
      <c r="E6" s="48"/>
      <c r="F6" s="48"/>
      <c r="G6" s="48"/>
      <c r="H6" s="48"/>
      <c r="I6" s="48"/>
      <c r="J6" s="48"/>
      <c r="K6" s="48"/>
    </row>
    <row r="7" spans="1:11" ht="15.75" customHeight="1" thickBot="1" x14ac:dyDescent="0.3">
      <c r="A7" s="48"/>
      <c r="B7" s="48"/>
      <c r="C7" s="48"/>
      <c r="D7" s="48"/>
      <c r="E7" s="48"/>
      <c r="F7" s="51" t="s">
        <v>20</v>
      </c>
      <c r="G7" s="48"/>
      <c r="H7" s="51" t="s">
        <v>21</v>
      </c>
      <c r="I7" s="48"/>
      <c r="J7" s="51" t="s">
        <v>22</v>
      </c>
      <c r="K7" s="48"/>
    </row>
    <row r="8" spans="1:11" ht="15.75" thickBot="1" x14ac:dyDescent="0.3">
      <c r="A8" s="48"/>
      <c r="B8" s="48"/>
      <c r="C8" s="48"/>
      <c r="D8" s="48"/>
      <c r="E8" s="48"/>
      <c r="F8" s="48"/>
      <c r="G8" s="48"/>
      <c r="H8" s="48"/>
      <c r="I8" s="48"/>
      <c r="J8" s="48"/>
      <c r="K8" s="48"/>
    </row>
    <row r="9" spans="1:11" ht="15.75" customHeight="1" thickBot="1" x14ac:dyDescent="0.3">
      <c r="A9" s="48"/>
      <c r="B9" s="51" t="s">
        <v>23</v>
      </c>
      <c r="C9" s="48"/>
      <c r="D9" s="53" t="s">
        <v>24</v>
      </c>
      <c r="E9" s="48"/>
      <c r="F9" s="53" t="s">
        <v>25</v>
      </c>
      <c r="G9" s="48"/>
      <c r="H9" s="52" t="s">
        <v>26</v>
      </c>
      <c r="I9" s="48"/>
      <c r="J9" s="48"/>
      <c r="K9" s="48"/>
    </row>
    <row r="10" spans="1:11" ht="15.75" thickBot="1" x14ac:dyDescent="0.3">
      <c r="A10" s="48"/>
      <c r="B10" s="48"/>
      <c r="C10" s="48"/>
      <c r="D10" s="48"/>
      <c r="E10" s="48"/>
      <c r="F10" s="48"/>
      <c r="G10" s="48"/>
      <c r="H10" s="48"/>
      <c r="I10" s="48"/>
      <c r="J10" s="48"/>
      <c r="K10" s="48"/>
    </row>
    <row r="11" spans="1:11" ht="14.25" customHeight="1" thickBot="1" x14ac:dyDescent="0.3">
      <c r="A11" s="48"/>
      <c r="B11" s="48"/>
      <c r="C11" s="48"/>
      <c r="D11" s="48"/>
      <c r="E11" s="48"/>
      <c r="F11" s="53" t="s">
        <v>27</v>
      </c>
      <c r="G11" s="48"/>
      <c r="H11" s="53" t="s">
        <v>28</v>
      </c>
      <c r="I11" s="48"/>
      <c r="J11" s="48"/>
      <c r="K11" s="48"/>
    </row>
    <row r="12" spans="1:11" ht="30.75" thickBot="1" x14ac:dyDescent="0.3">
      <c r="A12" s="48"/>
      <c r="B12" s="52" t="s">
        <v>29</v>
      </c>
      <c r="C12" s="48"/>
      <c r="D12" s="52" t="s">
        <v>30</v>
      </c>
      <c r="E12" s="48"/>
      <c r="F12" s="48"/>
      <c r="G12" s="48"/>
      <c r="H12" s="52" t="s">
        <v>31</v>
      </c>
      <c r="I12" s="48"/>
      <c r="J12" s="48"/>
      <c r="K12" s="48"/>
    </row>
    <row r="13" spans="1:11" ht="15.75" thickBot="1" x14ac:dyDescent="0.3">
      <c r="A13" s="48"/>
      <c r="B13" s="48"/>
      <c r="C13" s="48"/>
      <c r="D13" s="48"/>
      <c r="E13" s="48"/>
      <c r="F13" s="53" t="s">
        <v>32</v>
      </c>
      <c r="G13" s="48"/>
      <c r="H13" s="48"/>
      <c r="I13" s="48"/>
      <c r="J13" s="48"/>
      <c r="K13" s="48"/>
    </row>
    <row r="14" spans="1:11" ht="15.75" thickBot="1" x14ac:dyDescent="0.3">
      <c r="A14" s="48"/>
      <c r="B14" s="48"/>
      <c r="C14" s="48"/>
      <c r="D14" s="48"/>
      <c r="E14" s="48"/>
      <c r="F14" s="48"/>
      <c r="G14" s="48"/>
      <c r="H14" s="48"/>
      <c r="I14" s="48"/>
      <c r="J14" s="48"/>
      <c r="K14" s="48"/>
    </row>
    <row r="15" spans="1:11" ht="16.5" customHeight="1" thickBot="1" x14ac:dyDescent="0.3">
      <c r="A15" s="48"/>
      <c r="B15" s="53" t="s">
        <v>33</v>
      </c>
      <c r="C15" s="48"/>
      <c r="D15" s="53" t="s">
        <v>34</v>
      </c>
      <c r="E15" s="48"/>
      <c r="F15" s="53" t="s">
        <v>35</v>
      </c>
      <c r="G15" s="48"/>
      <c r="H15" s="53" t="s">
        <v>36</v>
      </c>
      <c r="I15" s="48"/>
      <c r="J15" s="53" t="s">
        <v>37</v>
      </c>
      <c r="K15" s="48"/>
    </row>
    <row r="16" spans="1:11" x14ac:dyDescent="0.25">
      <c r="A16" s="48"/>
      <c r="B16" s="48"/>
      <c r="C16" s="48"/>
      <c r="D16" s="48"/>
      <c r="E16" s="48"/>
      <c r="F16" s="48"/>
      <c r="G16" s="48"/>
      <c r="H16" s="48"/>
      <c r="I16" s="48"/>
      <c r="J16" s="48"/>
      <c r="K16" s="48"/>
    </row>
    <row r="17" spans="1:11" ht="15.75" thickBot="1" x14ac:dyDescent="0.3">
      <c r="A17" s="48"/>
      <c r="B17" s="48"/>
      <c r="C17" s="48"/>
      <c r="D17" s="48"/>
      <c r="E17" s="48"/>
      <c r="F17" s="48"/>
      <c r="G17" s="48"/>
      <c r="H17" s="48"/>
      <c r="I17" s="48"/>
      <c r="J17" s="48"/>
      <c r="K17" s="48"/>
    </row>
    <row r="18" spans="1:11" ht="18" customHeight="1" thickBot="1" x14ac:dyDescent="0.3">
      <c r="A18" s="48"/>
      <c r="B18" s="52" t="s">
        <v>38</v>
      </c>
      <c r="C18" s="48"/>
      <c r="D18" s="48"/>
      <c r="E18" s="48"/>
      <c r="F18" s="52" t="s">
        <v>39</v>
      </c>
      <c r="G18" s="48"/>
      <c r="H18" s="52" t="s">
        <v>40</v>
      </c>
      <c r="I18" s="48"/>
      <c r="J18" s="53" t="s">
        <v>41</v>
      </c>
      <c r="K18" s="48"/>
    </row>
    <row r="19" spans="1:11" ht="15.75" thickBot="1" x14ac:dyDescent="0.3">
      <c r="A19" s="48"/>
      <c r="B19" s="48"/>
      <c r="C19" s="48"/>
      <c r="D19" s="48"/>
      <c r="E19" s="48"/>
      <c r="F19" s="48"/>
      <c r="G19" s="48"/>
      <c r="H19" s="48"/>
      <c r="I19" s="48"/>
      <c r="J19" s="48"/>
      <c r="K19" s="48"/>
    </row>
    <row r="20" spans="1:11" ht="30.75" customHeight="1" thickBot="1" x14ac:dyDescent="0.3">
      <c r="A20" s="48"/>
      <c r="B20" s="52" t="s">
        <v>42</v>
      </c>
      <c r="C20" s="48"/>
      <c r="D20" s="48"/>
      <c r="E20" s="48"/>
      <c r="F20" s="52" t="s">
        <v>43</v>
      </c>
      <c r="G20" s="48"/>
      <c r="H20" s="52" t="s">
        <v>44</v>
      </c>
      <c r="I20" s="48"/>
      <c r="J20" s="48"/>
      <c r="K20" s="48"/>
    </row>
    <row r="21" spans="1:11" ht="17.25" customHeight="1" thickBot="1" x14ac:dyDescent="0.3">
      <c r="A21" s="48"/>
      <c r="B21" s="48"/>
      <c r="C21" s="48"/>
      <c r="D21" s="48"/>
      <c r="E21" s="48"/>
      <c r="F21" s="48"/>
      <c r="G21" s="48"/>
      <c r="H21" s="48"/>
      <c r="I21" s="48"/>
      <c r="J21" s="48"/>
      <c r="K21" s="48"/>
    </row>
    <row r="22" spans="1:11" ht="15.75" thickBot="1" x14ac:dyDescent="0.3">
      <c r="A22" s="48"/>
      <c r="B22" s="51" t="s">
        <v>45</v>
      </c>
      <c r="C22" s="48"/>
      <c r="D22" s="48"/>
      <c r="E22" s="48"/>
      <c r="F22" s="53" t="s">
        <v>46</v>
      </c>
      <c r="G22" s="48"/>
      <c r="H22" s="53" t="s">
        <v>47</v>
      </c>
      <c r="I22" s="48"/>
      <c r="J22" s="48"/>
      <c r="K22" s="48"/>
    </row>
    <row r="23" spans="1:11" x14ac:dyDescent="0.25">
      <c r="A23" s="48"/>
      <c r="B23" s="48"/>
      <c r="C23" s="48"/>
      <c r="D23" s="48"/>
      <c r="E23" s="48"/>
      <c r="F23" s="48"/>
      <c r="G23" s="48"/>
      <c r="H23" s="48"/>
      <c r="I23" s="48"/>
      <c r="J23" s="48"/>
      <c r="K23" s="48"/>
    </row>
    <row r="24" spans="1:11" x14ac:dyDescent="0.25">
      <c r="A24" s="48"/>
      <c r="B24" s="48"/>
      <c r="C24" s="48"/>
      <c r="D24" s="48"/>
      <c r="E24" s="48"/>
      <c r="F24" s="48"/>
      <c r="G24" s="48"/>
      <c r="H24" s="48"/>
      <c r="I24" s="48"/>
      <c r="J24" s="48"/>
      <c r="K24" s="48"/>
    </row>
    <row r="25" spans="1:11" x14ac:dyDescent="0.25">
      <c r="A25" s="48"/>
      <c r="B25" s="48"/>
      <c r="C25" s="48"/>
      <c r="D25" s="48"/>
      <c r="E25" s="48"/>
      <c r="F25" s="48"/>
      <c r="G25" s="48"/>
      <c r="H25" s="48"/>
      <c r="I25" s="48"/>
      <c r="J25" s="48"/>
      <c r="K25" s="48"/>
    </row>
    <row r="26" spans="1:11" s="1" customFormat="1" x14ac:dyDescent="0.25">
      <c r="A26" s="49" t="s">
        <v>48</v>
      </c>
      <c r="B26" s="50"/>
      <c r="C26" s="50"/>
      <c r="D26" s="50"/>
      <c r="E26" s="50"/>
      <c r="F26" s="50"/>
      <c r="G26" s="50"/>
      <c r="H26" s="50"/>
      <c r="I26" s="50"/>
      <c r="J26" s="50"/>
      <c r="K26" s="50"/>
    </row>
    <row r="27" spans="1:11" s="1" customFormat="1" x14ac:dyDescent="0.25">
      <c r="A27" s="49" t="s">
        <v>49</v>
      </c>
      <c r="B27" s="50"/>
      <c r="C27" s="50"/>
      <c r="D27" s="50"/>
      <c r="E27" s="50"/>
      <c r="F27" s="50"/>
      <c r="G27" s="50"/>
      <c r="H27" s="50"/>
      <c r="I27" s="50"/>
      <c r="J27" s="50"/>
      <c r="K27" s="50"/>
    </row>
    <row r="28" spans="1:11" s="1" customFormat="1" x14ac:dyDescent="0.25">
      <c r="A28" s="49"/>
      <c r="B28" s="50"/>
      <c r="C28" s="50"/>
      <c r="D28" s="50"/>
      <c r="E28" s="50"/>
      <c r="F28" s="50"/>
      <c r="G28" s="50"/>
      <c r="H28" s="50"/>
      <c r="I28" s="50"/>
      <c r="J28" s="50"/>
      <c r="K28" s="50"/>
    </row>
    <row r="29" spans="1:11" s="1" customFormat="1" x14ac:dyDescent="0.25">
      <c r="A29" s="49" t="s">
        <v>50</v>
      </c>
      <c r="B29" s="50"/>
      <c r="C29" s="50"/>
      <c r="D29" s="50"/>
      <c r="E29" s="50"/>
      <c r="F29" s="50"/>
      <c r="G29" s="50"/>
      <c r="H29" s="50"/>
      <c r="I29" s="50"/>
      <c r="J29" s="50"/>
      <c r="K29" s="50"/>
    </row>
    <row r="30" spans="1:11" s="1" customFormat="1" x14ac:dyDescent="0.25">
      <c r="A30" s="4"/>
    </row>
    <row r="31" spans="1:11" s="1" customFormat="1" x14ac:dyDescent="0.25">
      <c r="A31" s="4"/>
    </row>
    <row r="32" spans="1:11" s="1" customFormat="1" x14ac:dyDescent="0.25">
      <c r="A32" s="4"/>
    </row>
    <row r="33" spans="1:1" s="1" customFormat="1" x14ac:dyDescent="0.25">
      <c r="A33" s="4"/>
    </row>
    <row r="34" spans="1:1" s="1" customFormat="1" x14ac:dyDescent="0.25">
      <c r="A34" s="4"/>
    </row>
    <row r="35" spans="1:1" s="1" customFormat="1" x14ac:dyDescent="0.25">
      <c r="A35" s="4"/>
    </row>
    <row r="36" spans="1:1" s="1" customFormat="1" x14ac:dyDescent="0.25">
      <c r="A36" s="4"/>
    </row>
    <row r="37" spans="1:1" s="1" customFormat="1" x14ac:dyDescent="0.25">
      <c r="A37" s="4"/>
    </row>
    <row r="38" spans="1:1" s="1" customFormat="1" x14ac:dyDescent="0.25"/>
  </sheetData>
  <hyperlinks>
    <hyperlink ref="A1" location="'Main menu'!A1" display="'Main menu'!A1" xr:uid="{00000000-0004-0000-0100-00000000000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R36"/>
  <sheetViews>
    <sheetView workbookViewId="0">
      <selection activeCell="B1" sqref="B1"/>
    </sheetView>
  </sheetViews>
  <sheetFormatPr defaultRowHeight="15" x14ac:dyDescent="0.25"/>
  <cols>
    <col min="1" max="1" width="9.140625" style="74"/>
    <col min="2" max="2" width="20.5703125" customWidth="1"/>
    <col min="3" max="3" width="34.85546875" customWidth="1"/>
    <col min="4" max="4" width="13.7109375" customWidth="1"/>
    <col min="5" max="5" width="17.5703125" customWidth="1"/>
    <col min="6" max="6" width="24.28515625" customWidth="1"/>
    <col min="8" max="8" width="23.140625" customWidth="1"/>
    <col min="9" max="9" width="46.7109375" customWidth="1"/>
  </cols>
  <sheetData>
    <row r="1" spans="2:18" x14ac:dyDescent="0.25">
      <c r="B1" s="11" t="s">
        <v>13</v>
      </c>
      <c r="C1" s="74"/>
      <c r="D1" s="74"/>
      <c r="E1" s="74"/>
      <c r="F1" s="74"/>
      <c r="G1" s="74"/>
      <c r="H1" s="74"/>
      <c r="I1" s="74"/>
      <c r="J1" s="74"/>
      <c r="K1" s="74"/>
      <c r="L1" s="74"/>
      <c r="M1" s="74"/>
      <c r="N1" s="74"/>
      <c r="O1" s="74"/>
      <c r="P1" s="74"/>
      <c r="Q1" s="74"/>
      <c r="R1" s="74"/>
    </row>
    <row r="2" spans="2:18" s="74" customFormat="1" ht="21" x14ac:dyDescent="0.35">
      <c r="B2" s="133" t="s">
        <v>500</v>
      </c>
      <c r="C2" s="74" t="s">
        <v>4306</v>
      </c>
    </row>
    <row r="3" spans="2:18" s="74" customFormat="1" x14ac:dyDescent="0.25">
      <c r="B3" s="74" t="s">
        <v>978</v>
      </c>
      <c r="C3" s="74" t="s">
        <v>979</v>
      </c>
    </row>
    <row r="4" spans="2:18" s="74" customFormat="1" x14ac:dyDescent="0.25"/>
    <row r="5" spans="2:18" s="74" customFormat="1" x14ac:dyDescent="0.25">
      <c r="B5" s="77" t="s">
        <v>4345</v>
      </c>
      <c r="C5" s="77" t="s">
        <v>12</v>
      </c>
      <c r="D5" s="77" t="s">
        <v>4303</v>
      </c>
      <c r="E5" s="77"/>
      <c r="F5" s="77"/>
    </row>
    <row r="6" spans="2:18" s="76" customFormat="1" x14ac:dyDescent="0.25">
      <c r="B6" s="139" t="s">
        <v>1235</v>
      </c>
      <c r="C6" s="135" t="s">
        <v>1236</v>
      </c>
      <c r="D6" s="135" t="s">
        <v>1237</v>
      </c>
      <c r="E6" s="135" t="s">
        <v>4293</v>
      </c>
      <c r="F6" s="135" t="s">
        <v>4294</v>
      </c>
    </row>
    <row r="7" spans="2:18" s="76" customFormat="1" x14ac:dyDescent="0.25">
      <c r="B7" s="140" t="s">
        <v>1240</v>
      </c>
      <c r="C7" s="137" t="s">
        <v>1293</v>
      </c>
      <c r="D7" s="137" t="s">
        <v>1240</v>
      </c>
      <c r="E7" s="137"/>
      <c r="F7" s="128" t="s">
        <v>1247</v>
      </c>
    </row>
    <row r="8" spans="2:18" s="76" customFormat="1" x14ac:dyDescent="0.25">
      <c r="B8" s="127" t="s">
        <v>1461</v>
      </c>
      <c r="C8" s="137" t="s">
        <v>1293</v>
      </c>
      <c r="D8" s="137" t="s">
        <v>1240</v>
      </c>
      <c r="E8" s="137"/>
      <c r="F8" s="128" t="s">
        <v>1247</v>
      </c>
    </row>
    <row r="9" spans="2:18" s="76" customFormat="1" x14ac:dyDescent="0.25">
      <c r="B9" s="127" t="s">
        <v>1238</v>
      </c>
      <c r="C9" s="128" t="s">
        <v>1239</v>
      </c>
      <c r="D9" s="129" t="s">
        <v>1240</v>
      </c>
      <c r="E9" s="129"/>
      <c r="F9" s="129" t="s">
        <v>4320</v>
      </c>
    </row>
    <row r="10" spans="2:18" s="76" customFormat="1" x14ac:dyDescent="0.25">
      <c r="B10" s="127" t="s">
        <v>1295</v>
      </c>
      <c r="C10" s="128" t="s">
        <v>1296</v>
      </c>
      <c r="D10" s="129" t="s">
        <v>1240</v>
      </c>
      <c r="E10" s="129"/>
      <c r="F10" s="129" t="s">
        <v>4338</v>
      </c>
    </row>
    <row r="11" spans="2:18" s="76" customFormat="1" x14ac:dyDescent="0.25">
      <c r="B11" s="127" t="s">
        <v>1339</v>
      </c>
      <c r="C11" s="128" t="s">
        <v>1340</v>
      </c>
      <c r="D11" s="128" t="s">
        <v>1240</v>
      </c>
      <c r="E11" s="128"/>
      <c r="F11" s="129"/>
    </row>
    <row r="12" spans="2:18" s="76" customFormat="1" x14ac:dyDescent="0.25">
      <c r="B12" s="127" t="s">
        <v>1405</v>
      </c>
      <c r="C12" s="128" t="s">
        <v>1406</v>
      </c>
      <c r="D12" s="128" t="s">
        <v>1240</v>
      </c>
      <c r="E12" s="128"/>
      <c r="F12" s="129" t="s">
        <v>4339</v>
      </c>
    </row>
    <row r="13" spans="2:18" s="76" customFormat="1" x14ac:dyDescent="0.25">
      <c r="B13" s="127" t="s">
        <v>1462</v>
      </c>
      <c r="C13" s="128" t="s">
        <v>1463</v>
      </c>
      <c r="D13" s="128" t="s">
        <v>1240</v>
      </c>
      <c r="E13" s="128"/>
      <c r="F13" s="129"/>
    </row>
    <row r="14" spans="2:18" s="76" customFormat="1" x14ac:dyDescent="0.25">
      <c r="B14" s="127" t="s">
        <v>1464</v>
      </c>
      <c r="C14" s="128" t="s">
        <v>4340</v>
      </c>
      <c r="D14" s="128" t="s">
        <v>1240</v>
      </c>
      <c r="E14" s="128"/>
      <c r="F14" s="129"/>
    </row>
    <row r="15" spans="2:18" s="76" customFormat="1" x14ac:dyDescent="0.25">
      <c r="B15" s="127" t="s">
        <v>1465</v>
      </c>
      <c r="C15" s="128" t="s">
        <v>1466</v>
      </c>
      <c r="D15" s="128" t="s">
        <v>1240</v>
      </c>
      <c r="E15" s="128"/>
      <c r="F15" s="129"/>
    </row>
    <row r="16" spans="2:18" s="76" customFormat="1" ht="240" x14ac:dyDescent="0.25">
      <c r="B16" s="127" t="s">
        <v>1467</v>
      </c>
      <c r="C16" s="128" t="s">
        <v>1468</v>
      </c>
      <c r="D16" s="128" t="s">
        <v>1276</v>
      </c>
      <c r="E16" s="132" t="s">
        <v>4341</v>
      </c>
      <c r="F16" s="129" t="s">
        <v>4342</v>
      </c>
    </row>
    <row r="17" spans="2:6" s="76" customFormat="1" ht="167.25" customHeight="1" x14ac:dyDescent="0.25">
      <c r="B17" s="127" t="s">
        <v>1469</v>
      </c>
      <c r="C17" s="128" t="s">
        <v>1470</v>
      </c>
      <c r="D17" s="128" t="s">
        <v>1276</v>
      </c>
      <c r="E17" s="132" t="s">
        <v>4341</v>
      </c>
      <c r="F17" s="129" t="s">
        <v>4342</v>
      </c>
    </row>
    <row r="18" spans="2:6" s="76" customFormat="1" ht="120" x14ac:dyDescent="0.25">
      <c r="B18" s="127" t="s">
        <v>1471</v>
      </c>
      <c r="C18" s="128" t="s">
        <v>1472</v>
      </c>
      <c r="D18" s="128" t="s">
        <v>1276</v>
      </c>
      <c r="E18" s="132" t="s">
        <v>4335</v>
      </c>
      <c r="F18" s="129" t="s">
        <v>4342</v>
      </c>
    </row>
    <row r="19" spans="2:6" s="76" customFormat="1" ht="120" x14ac:dyDescent="0.25">
      <c r="B19" s="127" t="s">
        <v>1473</v>
      </c>
      <c r="C19" s="128" t="s">
        <v>1474</v>
      </c>
      <c r="D19" s="128" t="s">
        <v>1276</v>
      </c>
      <c r="E19" s="132" t="s">
        <v>4335</v>
      </c>
      <c r="F19" s="129" t="s">
        <v>4342</v>
      </c>
    </row>
    <row r="20" spans="2:6" s="76" customFormat="1" x14ac:dyDescent="0.25">
      <c r="B20" s="127" t="s">
        <v>1475</v>
      </c>
      <c r="C20" s="128" t="s">
        <v>1476</v>
      </c>
      <c r="D20" s="128" t="s">
        <v>1240</v>
      </c>
      <c r="E20" s="128"/>
      <c r="F20" s="129" t="s">
        <v>4342</v>
      </c>
    </row>
    <row r="21" spans="2:6" s="76" customFormat="1" x14ac:dyDescent="0.25">
      <c r="B21" s="127" t="s">
        <v>1477</v>
      </c>
      <c r="C21" s="128" t="s">
        <v>1478</v>
      </c>
      <c r="D21" s="128" t="s">
        <v>1240</v>
      </c>
      <c r="E21" s="128"/>
      <c r="F21" s="129" t="s">
        <v>4342</v>
      </c>
    </row>
    <row r="22" spans="2:6" s="76" customFormat="1" x14ac:dyDescent="0.25">
      <c r="B22" s="127" t="s">
        <v>1479</v>
      </c>
      <c r="C22" s="128" t="s">
        <v>1480</v>
      </c>
      <c r="D22" s="128" t="s">
        <v>1240</v>
      </c>
      <c r="E22" s="128"/>
      <c r="F22" s="129" t="s">
        <v>4342</v>
      </c>
    </row>
    <row r="23" spans="2:6" s="76" customFormat="1" x14ac:dyDescent="0.25">
      <c r="B23" s="127" t="s">
        <v>1481</v>
      </c>
      <c r="C23" s="128" t="s">
        <v>1482</v>
      </c>
      <c r="D23" s="128" t="s">
        <v>1240</v>
      </c>
      <c r="E23" s="128"/>
      <c r="F23" s="129" t="s">
        <v>4342</v>
      </c>
    </row>
    <row r="24" spans="2:6" s="76" customFormat="1" ht="120" x14ac:dyDescent="0.25">
      <c r="B24" s="127" t="s">
        <v>1483</v>
      </c>
      <c r="C24" s="128" t="s">
        <v>1484</v>
      </c>
      <c r="D24" s="128" t="s">
        <v>1276</v>
      </c>
      <c r="E24" s="132" t="s">
        <v>4343</v>
      </c>
      <c r="F24" s="129" t="s">
        <v>4342</v>
      </c>
    </row>
    <row r="25" spans="2:6" s="76" customFormat="1" ht="135" x14ac:dyDescent="0.25">
      <c r="B25" s="127" t="s">
        <v>1485</v>
      </c>
      <c r="C25" s="128" t="s">
        <v>1486</v>
      </c>
      <c r="D25" s="128" t="s">
        <v>1276</v>
      </c>
      <c r="E25" s="132" t="s">
        <v>4337</v>
      </c>
      <c r="F25" s="129" t="s">
        <v>4342</v>
      </c>
    </row>
    <row r="26" spans="2:6" s="76" customFormat="1" ht="60" x14ac:dyDescent="0.25">
      <c r="B26" s="127" t="s">
        <v>1487</v>
      </c>
      <c r="C26" s="128" t="s">
        <v>1488</v>
      </c>
      <c r="D26" s="128" t="s">
        <v>1276</v>
      </c>
      <c r="E26" s="132" t="s">
        <v>4344</v>
      </c>
      <c r="F26" s="129" t="s">
        <v>4342</v>
      </c>
    </row>
    <row r="27" spans="2:6" s="76" customFormat="1" x14ac:dyDescent="0.25">
      <c r="B27" s="127" t="s">
        <v>1489</v>
      </c>
      <c r="C27" s="128" t="s">
        <v>1490</v>
      </c>
      <c r="D27" s="128" t="s">
        <v>1417</v>
      </c>
      <c r="E27" s="128"/>
      <c r="F27" s="129" t="s">
        <v>4342</v>
      </c>
    </row>
    <row r="28" spans="2:6" s="76" customFormat="1" x14ac:dyDescent="0.25">
      <c r="B28" s="127" t="s">
        <v>1491</v>
      </c>
      <c r="C28" s="128" t="s">
        <v>1492</v>
      </c>
      <c r="D28" s="128" t="s">
        <v>1417</v>
      </c>
      <c r="E28" s="128"/>
      <c r="F28" s="129" t="s">
        <v>1418</v>
      </c>
    </row>
    <row r="29" spans="2:6" s="76" customFormat="1" x14ac:dyDescent="0.25">
      <c r="B29" s="127" t="s">
        <v>1493</v>
      </c>
      <c r="C29" s="128" t="s">
        <v>1494</v>
      </c>
      <c r="D29" s="128" t="s">
        <v>1417</v>
      </c>
      <c r="E29" s="128"/>
      <c r="F29" s="129" t="s">
        <v>1495</v>
      </c>
    </row>
    <row r="30" spans="2:6" s="76" customFormat="1" x14ac:dyDescent="0.25">
      <c r="B30" s="127" t="s">
        <v>1496</v>
      </c>
      <c r="C30" s="128" t="s">
        <v>1497</v>
      </c>
      <c r="D30" s="128" t="s">
        <v>1246</v>
      </c>
      <c r="E30" s="128"/>
      <c r="F30" s="129" t="s">
        <v>1311</v>
      </c>
    </row>
    <row r="31" spans="2:6" s="76" customFormat="1" x14ac:dyDescent="0.25">
      <c r="B31" s="127" t="s">
        <v>1498</v>
      </c>
      <c r="C31" s="128" t="s">
        <v>1497</v>
      </c>
      <c r="D31" s="128" t="s">
        <v>1246</v>
      </c>
      <c r="E31" s="128"/>
      <c r="F31" s="129" t="s">
        <v>1311</v>
      </c>
    </row>
    <row r="32" spans="2:6" s="76" customFormat="1" x14ac:dyDescent="0.25">
      <c r="B32" s="127" t="s">
        <v>1499</v>
      </c>
      <c r="C32" s="128" t="s">
        <v>1500</v>
      </c>
      <c r="D32" s="128" t="s">
        <v>1246</v>
      </c>
      <c r="E32" s="128"/>
      <c r="F32" s="129" t="s">
        <v>1311</v>
      </c>
    </row>
    <row r="33" spans="2:6" s="76" customFormat="1" x14ac:dyDescent="0.25">
      <c r="B33" s="127" t="s">
        <v>1501</v>
      </c>
      <c r="C33" s="128" t="s">
        <v>1502</v>
      </c>
      <c r="D33" s="128" t="s">
        <v>1246</v>
      </c>
      <c r="E33" s="128"/>
      <c r="F33" s="128" t="s">
        <v>1247</v>
      </c>
    </row>
    <row r="34" spans="2:6" s="76" customFormat="1" x14ac:dyDescent="0.25">
      <c r="B34" s="127" t="s">
        <v>1503</v>
      </c>
      <c r="C34" s="128" t="s">
        <v>1460</v>
      </c>
      <c r="D34" s="128" t="s">
        <v>1246</v>
      </c>
      <c r="E34" s="128"/>
      <c r="F34" s="129" t="s">
        <v>1287</v>
      </c>
    </row>
    <row r="35" spans="2:6" s="76" customFormat="1" x14ac:dyDescent="0.25"/>
    <row r="36" spans="2:6" s="76" customFormat="1" x14ac:dyDescent="0.25"/>
  </sheetData>
  <hyperlinks>
    <hyperlink ref="B1" location="'Main menu'!A1" display="'Main menu'!A1" xr:uid="{00000000-0004-0000-0F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CFEE-9A38-458A-8CA6-0CCE751516CC}">
  <dimension ref="A2:AY105"/>
  <sheetViews>
    <sheetView workbookViewId="0">
      <selection activeCell="K19" sqref="K19"/>
    </sheetView>
  </sheetViews>
  <sheetFormatPr defaultRowHeight="15" x14ac:dyDescent="0.25"/>
  <cols>
    <col min="1" max="1" width="22.5703125" style="74" customWidth="1"/>
    <col min="2" max="3" width="9.140625" style="74"/>
    <col min="4" max="4" width="25.28515625" style="74" customWidth="1"/>
    <col min="5" max="6" width="9.140625" style="74"/>
    <col min="7" max="7" width="22.28515625" style="74" bestFit="1" customWidth="1"/>
    <col min="8" max="10" width="9.140625" style="74"/>
    <col min="11" max="11" width="22.28515625" style="74" bestFit="1" customWidth="1"/>
    <col min="12" max="12" width="26.28515625" style="74" customWidth="1"/>
    <col min="13" max="14" width="9.140625" style="74"/>
    <col min="15" max="15" width="23.5703125" style="74" customWidth="1"/>
    <col min="16" max="51" width="9.140625" style="74"/>
  </cols>
  <sheetData>
    <row r="2" spans="1:15" x14ac:dyDescent="0.25">
      <c r="O2" s="16" t="s">
        <v>4346</v>
      </c>
    </row>
    <row r="3" spans="1:15" x14ac:dyDescent="0.25">
      <c r="A3" s="141" t="s">
        <v>4347</v>
      </c>
      <c r="D3" s="78" t="s">
        <v>4348</v>
      </c>
      <c r="G3" s="78" t="s">
        <v>4349</v>
      </c>
      <c r="O3" s="142" t="s">
        <v>4350</v>
      </c>
    </row>
    <row r="4" spans="1:15" x14ac:dyDescent="0.25">
      <c r="A4" s="143" t="s">
        <v>1031</v>
      </c>
      <c r="D4" s="26" t="s">
        <v>1238</v>
      </c>
      <c r="G4" s="142" t="s">
        <v>4351</v>
      </c>
      <c r="O4" s="136" t="s">
        <v>1240</v>
      </c>
    </row>
    <row r="5" spans="1:15" x14ac:dyDescent="0.25">
      <c r="A5" s="144" t="s">
        <v>1033</v>
      </c>
      <c r="D5" s="75" t="s">
        <v>1244</v>
      </c>
      <c r="G5" s="28" t="s">
        <v>1240</v>
      </c>
      <c r="O5" s="26" t="s">
        <v>1461</v>
      </c>
    </row>
    <row r="6" spans="1:15" x14ac:dyDescent="0.25">
      <c r="A6" s="144" t="s">
        <v>1035</v>
      </c>
      <c r="D6" s="75" t="s">
        <v>1248</v>
      </c>
      <c r="G6" s="26" t="s">
        <v>1238</v>
      </c>
      <c r="O6" s="26" t="s">
        <v>1238</v>
      </c>
    </row>
    <row r="7" spans="1:15" x14ac:dyDescent="0.25">
      <c r="A7" s="144" t="s">
        <v>1037</v>
      </c>
      <c r="D7" s="75" t="s">
        <v>1251</v>
      </c>
      <c r="G7" s="17" t="s">
        <v>1295</v>
      </c>
      <c r="O7" s="17" t="s">
        <v>1295</v>
      </c>
    </row>
    <row r="8" spans="1:15" x14ac:dyDescent="0.25">
      <c r="A8" s="144" t="s">
        <v>1039</v>
      </c>
      <c r="D8" s="75" t="s">
        <v>1253</v>
      </c>
      <c r="G8" s="17" t="s">
        <v>1297</v>
      </c>
      <c r="O8" s="17" t="s">
        <v>1339</v>
      </c>
    </row>
    <row r="9" spans="1:15" x14ac:dyDescent="0.25">
      <c r="A9" s="144" t="s">
        <v>1041</v>
      </c>
      <c r="D9" s="75" t="s">
        <v>1255</v>
      </c>
      <c r="G9" s="17" t="s">
        <v>1299</v>
      </c>
      <c r="O9" s="17" t="s">
        <v>1405</v>
      </c>
    </row>
    <row r="10" spans="1:15" x14ac:dyDescent="0.25">
      <c r="A10" s="144" t="s">
        <v>1043</v>
      </c>
      <c r="D10" s="75" t="s">
        <v>1257</v>
      </c>
      <c r="G10" s="17" t="s">
        <v>1301</v>
      </c>
      <c r="O10" s="17" t="s">
        <v>1462</v>
      </c>
    </row>
    <row r="11" spans="1:15" x14ac:dyDescent="0.25">
      <c r="A11" s="144" t="s">
        <v>1045</v>
      </c>
      <c r="D11" s="75" t="s">
        <v>1259</v>
      </c>
      <c r="G11" s="17" t="s">
        <v>1303</v>
      </c>
      <c r="O11" s="17" t="s">
        <v>1464</v>
      </c>
    </row>
    <row r="12" spans="1:15" x14ac:dyDescent="0.25">
      <c r="A12" s="144" t="s">
        <v>1047</v>
      </c>
      <c r="D12" s="75" t="s">
        <v>1261</v>
      </c>
      <c r="G12" s="17" t="s">
        <v>1305</v>
      </c>
      <c r="O12" s="17" t="s">
        <v>1465</v>
      </c>
    </row>
    <row r="13" spans="1:15" x14ac:dyDescent="0.25">
      <c r="A13" s="144" t="s">
        <v>1049</v>
      </c>
      <c r="D13" s="75" t="s">
        <v>1263</v>
      </c>
      <c r="G13" s="17" t="s">
        <v>1307</v>
      </c>
      <c r="O13" s="17" t="s">
        <v>1467</v>
      </c>
    </row>
    <row r="14" spans="1:15" x14ac:dyDescent="0.25">
      <c r="A14" s="144" t="s">
        <v>1051</v>
      </c>
      <c r="D14" s="75" t="s">
        <v>1265</v>
      </c>
      <c r="G14" s="17" t="s">
        <v>1309</v>
      </c>
      <c r="O14" s="17" t="s">
        <v>1469</v>
      </c>
    </row>
    <row r="15" spans="1:15" x14ac:dyDescent="0.25">
      <c r="A15" s="144" t="s">
        <v>1053</v>
      </c>
      <c r="D15" s="75" t="s">
        <v>1267</v>
      </c>
      <c r="G15" s="17" t="s">
        <v>1312</v>
      </c>
      <c r="O15" s="17" t="s">
        <v>1471</v>
      </c>
    </row>
    <row r="16" spans="1:15" x14ac:dyDescent="0.25">
      <c r="A16" s="144" t="s">
        <v>1055</v>
      </c>
      <c r="D16" s="75" t="s">
        <v>1269</v>
      </c>
      <c r="G16" s="17" t="s">
        <v>1314</v>
      </c>
      <c r="O16" s="17" t="s">
        <v>1473</v>
      </c>
    </row>
    <row r="17" spans="1:15" x14ac:dyDescent="0.25">
      <c r="A17" s="144" t="s">
        <v>1057</v>
      </c>
      <c r="D17" s="75" t="s">
        <v>1271</v>
      </c>
      <c r="G17" s="17" t="s">
        <v>1316</v>
      </c>
      <c r="O17" s="17" t="s">
        <v>1475</v>
      </c>
    </row>
    <row r="18" spans="1:15" x14ac:dyDescent="0.25">
      <c r="A18" s="144" t="s">
        <v>1059</v>
      </c>
      <c r="D18" s="75" t="s">
        <v>1274</v>
      </c>
      <c r="G18" s="17" t="s">
        <v>1318</v>
      </c>
      <c r="O18" s="17" t="s">
        <v>1477</v>
      </c>
    </row>
    <row r="19" spans="1:15" x14ac:dyDescent="0.25">
      <c r="A19" s="144" t="s">
        <v>1061</v>
      </c>
      <c r="D19" s="75" t="s">
        <v>1277</v>
      </c>
      <c r="G19" s="17" t="s">
        <v>1320</v>
      </c>
      <c r="O19" s="17" t="s">
        <v>1479</v>
      </c>
    </row>
    <row r="20" spans="1:15" x14ac:dyDescent="0.25">
      <c r="A20" s="144" t="s">
        <v>1063</v>
      </c>
      <c r="D20" s="26" t="s">
        <v>1279</v>
      </c>
      <c r="G20" s="17" t="s">
        <v>1321</v>
      </c>
      <c r="O20" s="17" t="s">
        <v>1481</v>
      </c>
    </row>
    <row r="21" spans="1:15" x14ac:dyDescent="0.25">
      <c r="A21" s="144" t="s">
        <v>1065</v>
      </c>
      <c r="D21" s="75" t="s">
        <v>1281</v>
      </c>
      <c r="G21" s="17" t="s">
        <v>1322</v>
      </c>
      <c r="O21" s="17" t="s">
        <v>1483</v>
      </c>
    </row>
    <row r="22" spans="1:15" x14ac:dyDescent="0.25">
      <c r="A22" s="144" t="s">
        <v>1067</v>
      </c>
      <c r="D22" s="75" t="s">
        <v>1283</v>
      </c>
      <c r="G22" s="17" t="s">
        <v>1324</v>
      </c>
      <c r="O22" s="17" t="s">
        <v>1485</v>
      </c>
    </row>
    <row r="23" spans="1:15" x14ac:dyDescent="0.25">
      <c r="A23" s="144" t="s">
        <v>1069</v>
      </c>
      <c r="D23" s="75" t="s">
        <v>1285</v>
      </c>
      <c r="G23" s="17" t="s">
        <v>1326</v>
      </c>
      <c r="O23" s="17" t="s">
        <v>1487</v>
      </c>
    </row>
    <row r="24" spans="1:15" x14ac:dyDescent="0.25">
      <c r="A24" s="144" t="s">
        <v>1071</v>
      </c>
      <c r="D24" s="75" t="s">
        <v>1289</v>
      </c>
      <c r="G24" s="17" t="s">
        <v>1328</v>
      </c>
      <c r="L24" s="78" t="s">
        <v>1405</v>
      </c>
      <c r="O24" s="17" t="s">
        <v>1489</v>
      </c>
    </row>
    <row r="25" spans="1:15" x14ac:dyDescent="0.25">
      <c r="A25" s="144" t="s">
        <v>1073</v>
      </c>
      <c r="G25" s="17" t="s">
        <v>1331</v>
      </c>
      <c r="L25" s="26" t="s">
        <v>1240</v>
      </c>
      <c r="O25" s="17" t="s">
        <v>1491</v>
      </c>
    </row>
    <row r="26" spans="1:15" x14ac:dyDescent="0.25">
      <c r="A26" s="144" t="s">
        <v>1075</v>
      </c>
      <c r="G26" s="17" t="s">
        <v>1333</v>
      </c>
      <c r="L26" s="26" t="s">
        <v>1352</v>
      </c>
      <c r="O26" s="17" t="s">
        <v>1493</v>
      </c>
    </row>
    <row r="27" spans="1:15" x14ac:dyDescent="0.25">
      <c r="A27" s="144" t="s">
        <v>1077</v>
      </c>
      <c r="G27" s="17" t="s">
        <v>1335</v>
      </c>
      <c r="L27" s="75" t="s">
        <v>1404</v>
      </c>
      <c r="O27" s="17" t="s">
        <v>1496</v>
      </c>
    </row>
    <row r="28" spans="1:15" x14ac:dyDescent="0.25">
      <c r="A28" s="144" t="s">
        <v>1079</v>
      </c>
      <c r="G28" s="17" t="s">
        <v>1337</v>
      </c>
      <c r="L28" s="26" t="s">
        <v>1238</v>
      </c>
      <c r="O28" s="17" t="s">
        <v>1498</v>
      </c>
    </row>
    <row r="29" spans="1:15" x14ac:dyDescent="0.25">
      <c r="A29" s="144" t="s">
        <v>1081</v>
      </c>
      <c r="L29" s="75" t="s">
        <v>1295</v>
      </c>
      <c r="O29" s="17" t="s">
        <v>1499</v>
      </c>
    </row>
    <row r="30" spans="1:15" x14ac:dyDescent="0.25">
      <c r="A30" s="144" t="s">
        <v>1083</v>
      </c>
      <c r="L30" s="75" t="s">
        <v>1339</v>
      </c>
      <c r="O30" s="17" t="s">
        <v>1501</v>
      </c>
    </row>
    <row r="31" spans="1:15" x14ac:dyDescent="0.25">
      <c r="A31" s="144" t="s">
        <v>1085</v>
      </c>
      <c r="L31" s="75" t="s">
        <v>1405</v>
      </c>
      <c r="O31" s="17" t="s">
        <v>1503</v>
      </c>
    </row>
    <row r="32" spans="1:15" x14ac:dyDescent="0.25">
      <c r="A32" s="144" t="s">
        <v>1087</v>
      </c>
      <c r="L32" s="75" t="s">
        <v>1407</v>
      </c>
    </row>
    <row r="33" spans="1:12" x14ac:dyDescent="0.25">
      <c r="A33" s="144" t="s">
        <v>1089</v>
      </c>
      <c r="L33" s="75" t="s">
        <v>1409</v>
      </c>
    </row>
    <row r="34" spans="1:12" x14ac:dyDescent="0.25">
      <c r="A34" s="144" t="s">
        <v>1091</v>
      </c>
      <c r="L34" s="75" t="s">
        <v>1411</v>
      </c>
    </row>
    <row r="35" spans="1:12" x14ac:dyDescent="0.25">
      <c r="A35" s="144" t="s">
        <v>1093</v>
      </c>
      <c r="L35" s="75" t="s">
        <v>1413</v>
      </c>
    </row>
    <row r="36" spans="1:12" x14ac:dyDescent="0.25">
      <c r="A36" s="144" t="s">
        <v>1095</v>
      </c>
      <c r="D36" s="78" t="s">
        <v>4352</v>
      </c>
      <c r="L36" s="75" t="s">
        <v>1415</v>
      </c>
    </row>
    <row r="37" spans="1:12" x14ac:dyDescent="0.25">
      <c r="A37" s="144" t="s">
        <v>1097</v>
      </c>
      <c r="D37" s="136" t="s">
        <v>1240</v>
      </c>
      <c r="L37" s="75" t="s">
        <v>1419</v>
      </c>
    </row>
    <row r="38" spans="1:12" x14ac:dyDescent="0.25">
      <c r="A38" s="144" t="s">
        <v>1099</v>
      </c>
      <c r="D38" s="26" t="s">
        <v>1238</v>
      </c>
      <c r="L38" s="75" t="s">
        <v>1421</v>
      </c>
    </row>
    <row r="39" spans="1:12" x14ac:dyDescent="0.25">
      <c r="A39" s="144" t="s">
        <v>1101</v>
      </c>
      <c r="D39" s="17" t="s">
        <v>1339</v>
      </c>
      <c r="L39" s="75" t="s">
        <v>1423</v>
      </c>
    </row>
    <row r="40" spans="1:12" x14ac:dyDescent="0.25">
      <c r="A40" s="144" t="s">
        <v>1103</v>
      </c>
      <c r="D40" s="17" t="s">
        <v>1341</v>
      </c>
      <c r="L40" s="75" t="s">
        <v>1425</v>
      </c>
    </row>
    <row r="41" spans="1:12" x14ac:dyDescent="0.25">
      <c r="A41" s="144" t="s">
        <v>1105</v>
      </c>
      <c r="D41" s="17" t="s">
        <v>1343</v>
      </c>
      <c r="L41" s="75" t="s">
        <v>1427</v>
      </c>
    </row>
    <row r="42" spans="1:12" x14ac:dyDescent="0.25">
      <c r="A42" s="144" t="s">
        <v>1107</v>
      </c>
      <c r="D42" s="17" t="s">
        <v>1346</v>
      </c>
      <c r="L42" s="75" t="s">
        <v>1429</v>
      </c>
    </row>
    <row r="43" spans="1:12" x14ac:dyDescent="0.25">
      <c r="A43" s="144" t="s">
        <v>1109</v>
      </c>
      <c r="D43" s="17" t="s">
        <v>1348</v>
      </c>
      <c r="L43" s="75" t="s">
        <v>1431</v>
      </c>
    </row>
    <row r="44" spans="1:12" x14ac:dyDescent="0.25">
      <c r="A44" s="144" t="s">
        <v>1111</v>
      </c>
      <c r="D44" s="17" t="s">
        <v>1350</v>
      </c>
      <c r="L44" s="75" t="s">
        <v>1433</v>
      </c>
    </row>
    <row r="45" spans="1:12" x14ac:dyDescent="0.25">
      <c r="A45" s="144" t="s">
        <v>1113</v>
      </c>
      <c r="L45" s="75" t="s">
        <v>1435</v>
      </c>
    </row>
    <row r="46" spans="1:12" x14ac:dyDescent="0.25">
      <c r="A46" s="144" t="s">
        <v>1115</v>
      </c>
      <c r="L46" s="75" t="s">
        <v>1437</v>
      </c>
    </row>
    <row r="47" spans="1:12" x14ac:dyDescent="0.25">
      <c r="A47" s="144" t="s">
        <v>1117</v>
      </c>
      <c r="L47" s="75" t="s">
        <v>1439</v>
      </c>
    </row>
    <row r="48" spans="1:12" x14ac:dyDescent="0.25">
      <c r="A48" s="144" t="s">
        <v>1119</v>
      </c>
      <c r="L48" s="75" t="s">
        <v>1441</v>
      </c>
    </row>
    <row r="49" spans="1:12" x14ac:dyDescent="0.25">
      <c r="A49" s="144" t="s">
        <v>1121</v>
      </c>
      <c r="L49" s="75" t="s">
        <v>1443</v>
      </c>
    </row>
    <row r="50" spans="1:12" x14ac:dyDescent="0.25">
      <c r="A50" s="144" t="s">
        <v>1123</v>
      </c>
      <c r="L50" s="75" t="s">
        <v>1445</v>
      </c>
    </row>
    <row r="51" spans="1:12" x14ac:dyDescent="0.25">
      <c r="A51" s="144" t="s">
        <v>1125</v>
      </c>
      <c r="L51" s="75" t="s">
        <v>1447</v>
      </c>
    </row>
    <row r="52" spans="1:12" x14ac:dyDescent="0.25">
      <c r="A52" s="144" t="s">
        <v>1127</v>
      </c>
      <c r="L52" s="75" t="s">
        <v>1449</v>
      </c>
    </row>
    <row r="53" spans="1:12" x14ac:dyDescent="0.25">
      <c r="A53" s="144" t="s">
        <v>1129</v>
      </c>
      <c r="L53" s="75" t="s">
        <v>1451</v>
      </c>
    </row>
    <row r="54" spans="1:12" x14ac:dyDescent="0.25">
      <c r="A54" s="144" t="s">
        <v>1131</v>
      </c>
      <c r="L54" s="75" t="s">
        <v>1453</v>
      </c>
    </row>
    <row r="55" spans="1:12" x14ac:dyDescent="0.25">
      <c r="A55" s="144" t="s">
        <v>1133</v>
      </c>
      <c r="L55" s="75" t="s">
        <v>1455</v>
      </c>
    </row>
    <row r="56" spans="1:12" x14ac:dyDescent="0.25">
      <c r="A56" s="144" t="s">
        <v>1135</v>
      </c>
      <c r="L56" s="75" t="s">
        <v>1457</v>
      </c>
    </row>
    <row r="57" spans="1:12" x14ac:dyDescent="0.25">
      <c r="A57" s="144" t="s">
        <v>1137</v>
      </c>
      <c r="L57" s="75" t="s">
        <v>1459</v>
      </c>
    </row>
    <row r="58" spans="1:12" x14ac:dyDescent="0.25">
      <c r="A58" s="144" t="s">
        <v>1139</v>
      </c>
    </row>
    <row r="59" spans="1:12" x14ac:dyDescent="0.25">
      <c r="A59" s="144" t="s">
        <v>1141</v>
      </c>
    </row>
    <row r="60" spans="1:12" x14ac:dyDescent="0.25">
      <c r="A60" s="144" t="s">
        <v>1143</v>
      </c>
    </row>
    <row r="61" spans="1:12" x14ac:dyDescent="0.25">
      <c r="A61" s="144" t="s">
        <v>1145</v>
      </c>
    </row>
    <row r="62" spans="1:12" x14ac:dyDescent="0.25">
      <c r="A62" s="144" t="s">
        <v>1147</v>
      </c>
    </row>
    <row r="63" spans="1:12" x14ac:dyDescent="0.25">
      <c r="A63" s="144" t="s">
        <v>1149</v>
      </c>
    </row>
    <row r="64" spans="1:12" x14ac:dyDescent="0.25">
      <c r="A64" s="144" t="s">
        <v>1151</v>
      </c>
    </row>
    <row r="65" spans="1:1" x14ac:dyDescent="0.25">
      <c r="A65" s="144" t="s">
        <v>1153</v>
      </c>
    </row>
    <row r="66" spans="1:1" x14ac:dyDescent="0.25">
      <c r="A66" s="144" t="s">
        <v>1155</v>
      </c>
    </row>
    <row r="67" spans="1:1" x14ac:dyDescent="0.25">
      <c r="A67" s="144" t="s">
        <v>1157</v>
      </c>
    </row>
    <row r="68" spans="1:1" x14ac:dyDescent="0.25">
      <c r="A68" s="144" t="s">
        <v>1159</v>
      </c>
    </row>
    <row r="69" spans="1:1" x14ac:dyDescent="0.25">
      <c r="A69" s="144" t="s">
        <v>1161</v>
      </c>
    </row>
    <row r="70" spans="1:1" x14ac:dyDescent="0.25">
      <c r="A70" s="144" t="s">
        <v>1163</v>
      </c>
    </row>
    <row r="71" spans="1:1" x14ac:dyDescent="0.25">
      <c r="A71" s="144" t="s">
        <v>1165</v>
      </c>
    </row>
    <row r="72" spans="1:1" x14ac:dyDescent="0.25">
      <c r="A72" s="144" t="s">
        <v>1167</v>
      </c>
    </row>
    <row r="73" spans="1:1" x14ac:dyDescent="0.25">
      <c r="A73" s="144" t="s">
        <v>1169</v>
      </c>
    </row>
    <row r="74" spans="1:1" x14ac:dyDescent="0.25">
      <c r="A74" s="144" t="s">
        <v>1171</v>
      </c>
    </row>
    <row r="75" spans="1:1" x14ac:dyDescent="0.25">
      <c r="A75" s="144" t="s">
        <v>1173</v>
      </c>
    </row>
    <row r="76" spans="1:1" x14ac:dyDescent="0.25">
      <c r="A76" s="145" t="s">
        <v>1175</v>
      </c>
    </row>
    <row r="77" spans="1:1" x14ac:dyDescent="0.25">
      <c r="A77" s="145" t="s">
        <v>1177</v>
      </c>
    </row>
    <row r="78" spans="1:1" x14ac:dyDescent="0.25">
      <c r="A78" s="145" t="s">
        <v>1179</v>
      </c>
    </row>
    <row r="79" spans="1:1" x14ac:dyDescent="0.25">
      <c r="A79" s="145" t="s">
        <v>1181</v>
      </c>
    </row>
    <row r="80" spans="1:1" x14ac:dyDescent="0.25">
      <c r="A80" s="145" t="s">
        <v>1183</v>
      </c>
    </row>
    <row r="81" spans="1:1" x14ac:dyDescent="0.25">
      <c r="A81" s="145" t="s">
        <v>1185</v>
      </c>
    </row>
    <row r="82" spans="1:1" x14ac:dyDescent="0.25">
      <c r="A82" s="144" t="s">
        <v>1187</v>
      </c>
    </row>
    <row r="83" spans="1:1" x14ac:dyDescent="0.25">
      <c r="A83" s="144" t="s">
        <v>1189</v>
      </c>
    </row>
    <row r="84" spans="1:1" x14ac:dyDescent="0.25">
      <c r="A84" s="144" t="s">
        <v>1191</v>
      </c>
    </row>
    <row r="85" spans="1:1" x14ac:dyDescent="0.25">
      <c r="A85" s="144" t="s">
        <v>1193</v>
      </c>
    </row>
    <row r="86" spans="1:1" x14ac:dyDescent="0.25">
      <c r="A86" s="144" t="s">
        <v>1195</v>
      </c>
    </row>
    <row r="87" spans="1:1" x14ac:dyDescent="0.25">
      <c r="A87" s="144" t="s">
        <v>1197</v>
      </c>
    </row>
    <row r="88" spans="1:1" x14ac:dyDescent="0.25">
      <c r="A88" s="144" t="s">
        <v>1199</v>
      </c>
    </row>
    <row r="89" spans="1:1" x14ac:dyDescent="0.25">
      <c r="A89" s="144" t="s">
        <v>1201</v>
      </c>
    </row>
    <row r="90" spans="1:1" x14ac:dyDescent="0.25">
      <c r="A90" s="144" t="s">
        <v>1203</v>
      </c>
    </row>
    <row r="91" spans="1:1" x14ac:dyDescent="0.25">
      <c r="A91" s="144" t="s">
        <v>1205</v>
      </c>
    </row>
    <row r="92" spans="1:1" x14ac:dyDescent="0.25">
      <c r="A92" s="144" t="s">
        <v>1207</v>
      </c>
    </row>
    <row r="93" spans="1:1" x14ac:dyDescent="0.25">
      <c r="A93" s="144" t="s">
        <v>1209</v>
      </c>
    </row>
    <row r="94" spans="1:1" x14ac:dyDescent="0.25">
      <c r="A94" s="144" t="s">
        <v>1211</v>
      </c>
    </row>
    <row r="95" spans="1:1" x14ac:dyDescent="0.25">
      <c r="A95" s="144" t="s">
        <v>1213</v>
      </c>
    </row>
    <row r="96" spans="1:1" x14ac:dyDescent="0.25">
      <c r="A96" s="144" t="s">
        <v>1215</v>
      </c>
    </row>
    <row r="97" spans="1:1" x14ac:dyDescent="0.25">
      <c r="A97" s="144" t="s">
        <v>1217</v>
      </c>
    </row>
    <row r="98" spans="1:1" x14ac:dyDescent="0.25">
      <c r="A98" s="144" t="s">
        <v>1219</v>
      </c>
    </row>
    <row r="99" spans="1:1" x14ac:dyDescent="0.25">
      <c r="A99" s="144" t="s">
        <v>1221</v>
      </c>
    </row>
    <row r="100" spans="1:1" x14ac:dyDescent="0.25">
      <c r="A100" s="144" t="s">
        <v>1223</v>
      </c>
    </row>
    <row r="101" spans="1:1" x14ac:dyDescent="0.25">
      <c r="A101" s="144" t="s">
        <v>1225</v>
      </c>
    </row>
    <row r="102" spans="1:1" x14ac:dyDescent="0.25">
      <c r="A102" s="144" t="s">
        <v>1227</v>
      </c>
    </row>
    <row r="103" spans="1:1" x14ac:dyDescent="0.25">
      <c r="A103" s="144" t="s">
        <v>1229</v>
      </c>
    </row>
    <row r="104" spans="1:1" x14ac:dyDescent="0.25">
      <c r="A104" s="144" t="s">
        <v>1231</v>
      </c>
    </row>
    <row r="105" spans="1:1" x14ac:dyDescent="0.25">
      <c r="A105" s="144" t="s">
        <v>1233</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D409"/>
  <sheetViews>
    <sheetView workbookViewId="0">
      <selection activeCell="A23" sqref="A23"/>
    </sheetView>
  </sheetViews>
  <sheetFormatPr defaultRowHeight="15" x14ac:dyDescent="0.25"/>
  <cols>
    <col min="1" max="1" width="126.7109375" customWidth="1"/>
    <col min="2" max="2" width="31.42578125" customWidth="1"/>
  </cols>
  <sheetData>
    <row r="1" spans="1:2" x14ac:dyDescent="0.25">
      <c r="A1" s="11" t="s">
        <v>1504</v>
      </c>
      <c r="B1" s="74"/>
    </row>
    <row r="3" spans="1:2" x14ac:dyDescent="0.25">
      <c r="A3" s="74" t="s">
        <v>1505</v>
      </c>
      <c r="B3" s="74"/>
    </row>
    <row r="4" spans="1:2" x14ac:dyDescent="0.25">
      <c r="A4" s="74" t="s">
        <v>1506</v>
      </c>
      <c r="B4" s="74"/>
    </row>
    <row r="5" spans="1:2" x14ac:dyDescent="0.25">
      <c r="A5" s="74" t="s">
        <v>1507</v>
      </c>
      <c r="B5" s="74"/>
    </row>
    <row r="7" spans="1:2" x14ac:dyDescent="0.25">
      <c r="A7" s="74" t="s">
        <v>1508</v>
      </c>
      <c r="B7" s="74"/>
    </row>
    <row r="8" spans="1:2" x14ac:dyDescent="0.25">
      <c r="A8" s="74" t="s">
        <v>1509</v>
      </c>
      <c r="B8" s="74"/>
    </row>
    <row r="9" spans="1:2" x14ac:dyDescent="0.25">
      <c r="A9" s="74" t="s">
        <v>1510</v>
      </c>
      <c r="B9" s="74"/>
    </row>
    <row r="10" spans="1:2" x14ac:dyDescent="0.25">
      <c r="A10" s="74" t="s">
        <v>1511</v>
      </c>
      <c r="B10" s="74"/>
    </row>
    <row r="12" spans="1:2" x14ac:dyDescent="0.25">
      <c r="A12" s="74" t="s">
        <v>1512</v>
      </c>
      <c r="B12" s="74"/>
    </row>
    <row r="13" spans="1:2" x14ac:dyDescent="0.25">
      <c r="A13" s="74" t="s">
        <v>1513</v>
      </c>
      <c r="B13" s="11"/>
    </row>
    <row r="14" spans="1:2" x14ac:dyDescent="0.25">
      <c r="A14" s="74" t="s">
        <v>1514</v>
      </c>
      <c r="B14" s="11"/>
    </row>
    <row r="15" spans="1:2" x14ac:dyDescent="0.25">
      <c r="A15" s="74" t="s">
        <v>1515</v>
      </c>
      <c r="B15" s="74"/>
    </row>
    <row r="16" spans="1:2" x14ac:dyDescent="0.25">
      <c r="A16" s="74" t="s">
        <v>1516</v>
      </c>
      <c r="B16" s="74"/>
    </row>
    <row r="17" spans="1:2" x14ac:dyDescent="0.25">
      <c r="A17" s="74" t="s">
        <v>1517</v>
      </c>
      <c r="B17" s="11"/>
    </row>
    <row r="19" spans="1:2" x14ac:dyDescent="0.25">
      <c r="A19" s="77" t="s">
        <v>1518</v>
      </c>
      <c r="B19" s="74"/>
    </row>
    <row r="20" spans="1:2" x14ac:dyDescent="0.25">
      <c r="A20" s="74" t="s">
        <v>1519</v>
      </c>
      <c r="B20" s="74"/>
    </row>
    <row r="21" spans="1:2" x14ac:dyDescent="0.25">
      <c r="A21" s="74" t="s">
        <v>1520</v>
      </c>
      <c r="B21" s="74"/>
    </row>
    <row r="22" spans="1:2" x14ac:dyDescent="0.25">
      <c r="A22" s="74" t="s">
        <v>1521</v>
      </c>
      <c r="B22" s="74"/>
    </row>
    <row r="23" spans="1:2" x14ac:dyDescent="0.25">
      <c r="A23" s="74" t="s">
        <v>1522</v>
      </c>
      <c r="B23" s="74"/>
    </row>
    <row r="24" spans="1:2" x14ac:dyDescent="0.25">
      <c r="A24" s="74" t="s">
        <v>1523</v>
      </c>
      <c r="B24" s="74"/>
    </row>
    <row r="25" spans="1:2" x14ac:dyDescent="0.25">
      <c r="A25" s="38" t="s">
        <v>1524</v>
      </c>
      <c r="B25" s="74"/>
    </row>
    <row r="26" spans="1:2" x14ac:dyDescent="0.25">
      <c r="A26" s="38" t="s">
        <v>372</v>
      </c>
      <c r="B26" s="74"/>
    </row>
    <row r="27" spans="1:2" x14ac:dyDescent="0.25">
      <c r="A27" s="38" t="s">
        <v>374</v>
      </c>
      <c r="B27" s="74"/>
    </row>
    <row r="28" spans="1:2" x14ac:dyDescent="0.25">
      <c r="A28" s="38" t="s">
        <v>376</v>
      </c>
      <c r="B28" s="74"/>
    </row>
    <row r="29" spans="1:2" x14ac:dyDescent="0.25">
      <c r="A29" s="38"/>
      <c r="B29" s="74"/>
    </row>
    <row r="30" spans="1:2" x14ac:dyDescent="0.25">
      <c r="A30" s="74" t="s">
        <v>1525</v>
      </c>
      <c r="B30" s="74"/>
    </row>
    <row r="31" spans="1:2" x14ac:dyDescent="0.25">
      <c r="A31" s="8" t="s">
        <v>1526</v>
      </c>
      <c r="B31" s="74"/>
    </row>
    <row r="32" spans="1:2" x14ac:dyDescent="0.25">
      <c r="A32" s="38" t="s">
        <v>386</v>
      </c>
      <c r="B32" s="74"/>
    </row>
    <row r="33" spans="1:4" x14ac:dyDescent="0.25">
      <c r="A33" s="38" t="s">
        <v>1527</v>
      </c>
      <c r="B33" s="74"/>
      <c r="C33" s="74"/>
      <c r="D33" s="74"/>
    </row>
    <row r="34" spans="1:4" x14ac:dyDescent="0.25">
      <c r="A34" s="38" t="s">
        <v>390</v>
      </c>
      <c r="B34" s="74"/>
      <c r="C34" s="74"/>
      <c r="D34" s="39"/>
    </row>
    <row r="35" spans="1:4" x14ac:dyDescent="0.25">
      <c r="A35" s="38" t="s">
        <v>392</v>
      </c>
      <c r="B35" s="74"/>
      <c r="C35" s="74"/>
      <c r="D35" s="74"/>
    </row>
    <row r="36" spans="1:4" x14ac:dyDescent="0.25">
      <c r="A36" s="38"/>
      <c r="B36" s="74"/>
      <c r="C36" s="74"/>
      <c r="D36" s="74"/>
    </row>
    <row r="37" spans="1:4" x14ac:dyDescent="0.25">
      <c r="A37" s="74" t="s">
        <v>1528</v>
      </c>
      <c r="B37" s="74"/>
      <c r="C37" s="74"/>
      <c r="D37" s="74"/>
    </row>
    <row r="38" spans="1:4" x14ac:dyDescent="0.25">
      <c r="A38" s="38" t="s">
        <v>378</v>
      </c>
      <c r="B38" s="74"/>
      <c r="C38" s="74"/>
      <c r="D38" s="74"/>
    </row>
    <row r="39" spans="1:4" x14ac:dyDescent="0.25">
      <c r="A39" s="38" t="s">
        <v>380</v>
      </c>
      <c r="B39" s="74"/>
      <c r="C39" s="74"/>
      <c r="D39" s="74"/>
    </row>
    <row r="40" spans="1:4" x14ac:dyDescent="0.25">
      <c r="A40" s="38"/>
      <c r="B40" s="74"/>
      <c r="C40" s="74"/>
      <c r="D40" s="74"/>
    </row>
    <row r="41" spans="1:4" x14ac:dyDescent="0.25">
      <c r="A41" s="8" t="s">
        <v>1529</v>
      </c>
      <c r="B41" s="74"/>
      <c r="C41" s="74"/>
      <c r="D41" s="74"/>
    </row>
    <row r="42" spans="1:4" x14ac:dyDescent="0.25">
      <c r="A42" s="8" t="s">
        <v>1530</v>
      </c>
      <c r="B42" s="74"/>
      <c r="C42" s="74"/>
      <c r="D42" s="74"/>
    </row>
    <row r="43" spans="1:4" x14ac:dyDescent="0.25">
      <c r="A43" s="38" t="s">
        <v>382</v>
      </c>
      <c r="B43" s="74"/>
      <c r="C43" s="74"/>
      <c r="D43" s="74"/>
    </row>
    <row r="44" spans="1:4" x14ac:dyDescent="0.25">
      <c r="A44" s="38" t="s">
        <v>384</v>
      </c>
      <c r="B44" s="74"/>
      <c r="C44" s="74"/>
      <c r="D44" s="74"/>
    </row>
    <row r="46" spans="1:4" x14ac:dyDescent="0.25">
      <c r="A46" s="74" t="s">
        <v>1531</v>
      </c>
      <c r="B46" s="74"/>
      <c r="C46" s="74"/>
      <c r="D46" s="74"/>
    </row>
    <row r="48" spans="1:4" x14ac:dyDescent="0.25">
      <c r="A48" s="77" t="s">
        <v>1532</v>
      </c>
      <c r="B48" s="74"/>
      <c r="C48" s="74"/>
      <c r="D48" s="74"/>
    </row>
    <row r="49" spans="1:1" x14ac:dyDescent="0.25">
      <c r="A49" s="74" t="s">
        <v>1533</v>
      </c>
    </row>
    <row r="50" spans="1:1" x14ac:dyDescent="0.25">
      <c r="A50" s="74" t="s">
        <v>1534</v>
      </c>
    </row>
    <row r="52" spans="1:1" x14ac:dyDescent="0.25">
      <c r="A52" s="74" t="s">
        <v>1535</v>
      </c>
    </row>
    <row r="54" spans="1:1" x14ac:dyDescent="0.25">
      <c r="A54" s="74" t="s">
        <v>1536</v>
      </c>
    </row>
    <row r="55" spans="1:1" x14ac:dyDescent="0.25">
      <c r="A55" s="74" t="s">
        <v>1537</v>
      </c>
    </row>
    <row r="56" spans="1:1" x14ac:dyDescent="0.25">
      <c r="A56" s="74" t="s">
        <v>1538</v>
      </c>
    </row>
    <row r="58" spans="1:1" x14ac:dyDescent="0.25">
      <c r="A58" s="74" t="s">
        <v>1539</v>
      </c>
    </row>
    <row r="59" spans="1:1" x14ac:dyDescent="0.25">
      <c r="A59" s="74" t="s">
        <v>1540</v>
      </c>
    </row>
    <row r="60" spans="1:1" x14ac:dyDescent="0.25">
      <c r="A60" s="74" t="s">
        <v>1541</v>
      </c>
    </row>
    <row r="62" spans="1:1" x14ac:dyDescent="0.25">
      <c r="A62" s="74" t="s">
        <v>1542</v>
      </c>
    </row>
    <row r="63" spans="1:1" x14ac:dyDescent="0.25">
      <c r="A63" s="74" t="s">
        <v>1543</v>
      </c>
    </row>
    <row r="64" spans="1:1" x14ac:dyDescent="0.25">
      <c r="A64" s="74" t="s">
        <v>1544</v>
      </c>
    </row>
    <row r="65" spans="1:1" x14ac:dyDescent="0.25">
      <c r="A65" s="74" t="s">
        <v>1545</v>
      </c>
    </row>
    <row r="66" spans="1:1" x14ac:dyDescent="0.25">
      <c r="A66" s="74" t="s">
        <v>1546</v>
      </c>
    </row>
    <row r="67" spans="1:1" x14ac:dyDescent="0.25">
      <c r="A67" s="74" t="s">
        <v>1547</v>
      </c>
    </row>
    <row r="68" spans="1:1" x14ac:dyDescent="0.25">
      <c r="A68" s="74" t="s">
        <v>1548</v>
      </c>
    </row>
    <row r="69" spans="1:1" x14ac:dyDescent="0.25">
      <c r="A69" s="74" t="s">
        <v>1549</v>
      </c>
    </row>
    <row r="70" spans="1:1" x14ac:dyDescent="0.25">
      <c r="A70" s="74" t="s">
        <v>1550</v>
      </c>
    </row>
    <row r="71" spans="1:1" x14ac:dyDescent="0.25">
      <c r="A71" s="38" t="s">
        <v>1551</v>
      </c>
    </row>
    <row r="72" spans="1:1" x14ac:dyDescent="0.25">
      <c r="A72" s="38" t="s">
        <v>1552</v>
      </c>
    </row>
    <row r="75" spans="1:1" x14ac:dyDescent="0.25">
      <c r="A75" s="74" t="s">
        <v>1553</v>
      </c>
    </row>
    <row r="76" spans="1:1" x14ac:dyDescent="0.25">
      <c r="A76" s="77" t="s">
        <v>1554</v>
      </c>
    </row>
    <row r="77" spans="1:1" x14ac:dyDescent="0.25">
      <c r="A77" s="74" t="s">
        <v>1555</v>
      </c>
    </row>
    <row r="79" spans="1:1" x14ac:dyDescent="0.25">
      <c r="A79" s="38" t="s">
        <v>1556</v>
      </c>
    </row>
    <row r="80" spans="1:1" x14ac:dyDescent="0.25">
      <c r="A80" s="38" t="s">
        <v>1557</v>
      </c>
    </row>
    <row r="81" spans="1:1" x14ac:dyDescent="0.25">
      <c r="A81" s="38" t="s">
        <v>1558</v>
      </c>
    </row>
    <row r="83" spans="1:1" x14ac:dyDescent="0.25">
      <c r="A83" s="8" t="s">
        <v>1559</v>
      </c>
    </row>
    <row r="87" spans="1:1" x14ac:dyDescent="0.25">
      <c r="A87" s="77" t="s">
        <v>1560</v>
      </c>
    </row>
    <row r="88" spans="1:1" x14ac:dyDescent="0.25">
      <c r="A88" s="74" t="s">
        <v>1561</v>
      </c>
    </row>
    <row r="90" spans="1:1" x14ac:dyDescent="0.25">
      <c r="A90" s="38" t="s">
        <v>1556</v>
      </c>
    </row>
    <row r="91" spans="1:1" x14ac:dyDescent="0.25">
      <c r="A91" s="38" t="s">
        <v>1562</v>
      </c>
    </row>
    <row r="92" spans="1:1" x14ac:dyDescent="0.25">
      <c r="A92" s="38" t="s">
        <v>1563</v>
      </c>
    </row>
    <row r="94" spans="1:1" x14ac:dyDescent="0.25">
      <c r="A94" s="74" t="s">
        <v>1564</v>
      </c>
    </row>
    <row r="95" spans="1:1" x14ac:dyDescent="0.25">
      <c r="A95" s="8" t="s">
        <v>1565</v>
      </c>
    </row>
    <row r="97" spans="1:1" x14ac:dyDescent="0.25">
      <c r="A97" s="74" t="s">
        <v>1566</v>
      </c>
    </row>
    <row r="98" spans="1:1" x14ac:dyDescent="0.25">
      <c r="A98" s="38" t="s">
        <v>1567</v>
      </c>
    </row>
    <row r="100" spans="1:1" x14ac:dyDescent="0.25">
      <c r="A100" s="74" t="s">
        <v>1568</v>
      </c>
    </row>
    <row r="101" spans="1:1" x14ac:dyDescent="0.25">
      <c r="A101" s="38" t="s">
        <v>351</v>
      </c>
    </row>
    <row r="102" spans="1:1" x14ac:dyDescent="0.25">
      <c r="A102" s="38" t="s">
        <v>353</v>
      </c>
    </row>
    <row r="103" spans="1:1" x14ac:dyDescent="0.25">
      <c r="A103" s="38" t="s">
        <v>354</v>
      </c>
    </row>
    <row r="104" spans="1:1" x14ac:dyDescent="0.25">
      <c r="A104" s="38" t="s">
        <v>355</v>
      </c>
    </row>
    <row r="106" spans="1:1" x14ac:dyDescent="0.25">
      <c r="A106" s="8" t="s">
        <v>1569</v>
      </c>
    </row>
    <row r="107" spans="1:1" x14ac:dyDescent="0.25">
      <c r="A107" s="74" t="s">
        <v>1570</v>
      </c>
    </row>
    <row r="109" spans="1:1" x14ac:dyDescent="0.25">
      <c r="A109" s="74" t="s">
        <v>1571</v>
      </c>
    </row>
    <row r="110" spans="1:1" x14ac:dyDescent="0.25">
      <c r="A110" s="74" t="s">
        <v>1572</v>
      </c>
    </row>
    <row r="112" spans="1:1" x14ac:dyDescent="0.25">
      <c r="A112" s="74" t="s">
        <v>1573</v>
      </c>
    </row>
    <row r="113" spans="1:1" x14ac:dyDescent="0.25">
      <c r="A113" s="74" t="s">
        <v>1574</v>
      </c>
    </row>
    <row r="116" spans="1:1" x14ac:dyDescent="0.25">
      <c r="A116" s="74" t="s">
        <v>1575</v>
      </c>
    </row>
    <row r="117" spans="1:1" x14ac:dyDescent="0.25">
      <c r="A117" s="74" t="s">
        <v>1576</v>
      </c>
    </row>
    <row r="120" spans="1:1" x14ac:dyDescent="0.25">
      <c r="A120" s="77" t="s">
        <v>1577</v>
      </c>
    </row>
    <row r="122" spans="1:1" x14ac:dyDescent="0.25">
      <c r="A122" s="74" t="s">
        <v>1578</v>
      </c>
    </row>
    <row r="123" spans="1:1" x14ac:dyDescent="0.25">
      <c r="A123" s="74" t="s">
        <v>1579</v>
      </c>
    </row>
    <row r="125" spans="1:1" x14ac:dyDescent="0.25">
      <c r="A125" s="38" t="s">
        <v>1580</v>
      </c>
    </row>
    <row r="126" spans="1:1" x14ac:dyDescent="0.25">
      <c r="A126" s="38" t="s">
        <v>1581</v>
      </c>
    </row>
    <row r="127" spans="1:1" x14ac:dyDescent="0.25">
      <c r="A127" s="38" t="s">
        <v>1582</v>
      </c>
    </row>
    <row r="129" spans="1:1" x14ac:dyDescent="0.25">
      <c r="A129" s="8" t="s">
        <v>1583</v>
      </c>
    </row>
    <row r="130" spans="1:1" x14ac:dyDescent="0.25">
      <c r="A130" s="8" t="s">
        <v>1584</v>
      </c>
    </row>
    <row r="131" spans="1:1" x14ac:dyDescent="0.25">
      <c r="A131" s="74" t="s">
        <v>1585</v>
      </c>
    </row>
    <row r="134" spans="1:1" x14ac:dyDescent="0.25">
      <c r="A134" s="74" t="s">
        <v>1586</v>
      </c>
    </row>
    <row r="135" spans="1:1" x14ac:dyDescent="0.25">
      <c r="A135" s="74" t="s">
        <v>1587</v>
      </c>
    </row>
    <row r="136" spans="1:1" x14ac:dyDescent="0.25">
      <c r="A136" s="74" t="s">
        <v>1588</v>
      </c>
    </row>
    <row r="137" spans="1:1" x14ac:dyDescent="0.25">
      <c r="A137" s="74" t="s">
        <v>1589</v>
      </c>
    </row>
    <row r="139" spans="1:1" x14ac:dyDescent="0.25">
      <c r="A139" s="74" t="s">
        <v>1590</v>
      </c>
    </row>
    <row r="140" spans="1:1" x14ac:dyDescent="0.25">
      <c r="A140" s="74" t="s">
        <v>1591</v>
      </c>
    </row>
    <row r="141" spans="1:1" x14ac:dyDescent="0.25">
      <c r="A141" s="74" t="s">
        <v>1592</v>
      </c>
    </row>
    <row r="142" spans="1:1" x14ac:dyDescent="0.25">
      <c r="A142" s="74" t="s">
        <v>1593</v>
      </c>
    </row>
    <row r="143" spans="1:1" x14ac:dyDescent="0.25">
      <c r="A143" s="74" t="s">
        <v>1594</v>
      </c>
    </row>
    <row r="146" spans="1:1" x14ac:dyDescent="0.25">
      <c r="A146" s="77" t="s">
        <v>1595</v>
      </c>
    </row>
    <row r="148" spans="1:1" x14ac:dyDescent="0.25">
      <c r="A148" s="74" t="s">
        <v>1596</v>
      </c>
    </row>
    <row r="149" spans="1:1" x14ac:dyDescent="0.25">
      <c r="A149" s="74" t="s">
        <v>1597</v>
      </c>
    </row>
    <row r="150" spans="1:1" x14ac:dyDescent="0.25">
      <c r="A150" s="74" t="s">
        <v>1598</v>
      </c>
    </row>
    <row r="151" spans="1:1" x14ac:dyDescent="0.25">
      <c r="A151" s="74" t="s">
        <v>1599</v>
      </c>
    </row>
    <row r="152" spans="1:1" x14ac:dyDescent="0.25">
      <c r="A152" s="74" t="s">
        <v>1600</v>
      </c>
    </row>
    <row r="153" spans="1:1" x14ac:dyDescent="0.25">
      <c r="A153" s="74" t="s">
        <v>1601</v>
      </c>
    </row>
    <row r="154" spans="1:1" x14ac:dyDescent="0.25">
      <c r="A154" s="74" t="s">
        <v>1602</v>
      </c>
    </row>
    <row r="155" spans="1:1" x14ac:dyDescent="0.25">
      <c r="A155" s="74" t="s">
        <v>1603</v>
      </c>
    </row>
    <row r="156" spans="1:1" x14ac:dyDescent="0.25">
      <c r="A156" s="74" t="s">
        <v>1604</v>
      </c>
    </row>
    <row r="157" spans="1:1" x14ac:dyDescent="0.25">
      <c r="A157" s="74" t="s">
        <v>1605</v>
      </c>
    </row>
    <row r="158" spans="1:1" x14ac:dyDescent="0.25">
      <c r="A158" s="74" t="s">
        <v>1606</v>
      </c>
    </row>
    <row r="160" spans="1:1" x14ac:dyDescent="0.25">
      <c r="A160" s="74" t="s">
        <v>1607</v>
      </c>
    </row>
    <row r="162" spans="1:1" x14ac:dyDescent="0.25">
      <c r="A162" s="38" t="s">
        <v>1608</v>
      </c>
    </row>
    <row r="163" spans="1:1" x14ac:dyDescent="0.25">
      <c r="A163" s="38" t="s">
        <v>1609</v>
      </c>
    </row>
    <row r="164" spans="1:1" x14ac:dyDescent="0.25">
      <c r="A164" s="38" t="s">
        <v>1610</v>
      </c>
    </row>
    <row r="165" spans="1:1" x14ac:dyDescent="0.25">
      <c r="A165" s="38" t="s">
        <v>1611</v>
      </c>
    </row>
    <row r="166" spans="1:1" x14ac:dyDescent="0.25">
      <c r="A166" s="38" t="s">
        <v>1612</v>
      </c>
    </row>
    <row r="167" spans="1:1" x14ac:dyDescent="0.25">
      <c r="A167" s="38" t="s">
        <v>1613</v>
      </c>
    </row>
    <row r="168" spans="1:1" x14ac:dyDescent="0.25">
      <c r="A168" s="38" t="s">
        <v>1614</v>
      </c>
    </row>
    <row r="169" spans="1:1" x14ac:dyDescent="0.25">
      <c r="A169" s="38" t="s">
        <v>1615</v>
      </c>
    </row>
    <row r="170" spans="1:1" x14ac:dyDescent="0.25">
      <c r="A170" s="38" t="s">
        <v>1616</v>
      </c>
    </row>
    <row r="171" spans="1:1" x14ac:dyDescent="0.25">
      <c r="A171" s="38" t="s">
        <v>1617</v>
      </c>
    </row>
    <row r="172" spans="1:1" x14ac:dyDescent="0.25">
      <c r="A172" s="38" t="s">
        <v>1618</v>
      </c>
    </row>
    <row r="173" spans="1:1" x14ac:dyDescent="0.25">
      <c r="A173" s="38" t="s">
        <v>1619</v>
      </c>
    </row>
    <row r="174" spans="1:1" x14ac:dyDescent="0.25">
      <c r="A174" s="38" t="s">
        <v>1620</v>
      </c>
    </row>
    <row r="175" spans="1:1" x14ac:dyDescent="0.25">
      <c r="A175" s="38" t="s">
        <v>1621</v>
      </c>
    </row>
    <row r="176" spans="1:1" x14ac:dyDescent="0.25">
      <c r="A176" s="38" t="s">
        <v>1622</v>
      </c>
    </row>
    <row r="177" spans="1:1" x14ac:dyDescent="0.25">
      <c r="A177" s="38" t="s">
        <v>1623</v>
      </c>
    </row>
    <row r="178" spans="1:1" x14ac:dyDescent="0.25">
      <c r="A178" s="38" t="s">
        <v>1624</v>
      </c>
    </row>
    <row r="181" spans="1:1" x14ac:dyDescent="0.25">
      <c r="A181" s="38" t="s">
        <v>1625</v>
      </c>
    </row>
    <row r="183" spans="1:1" x14ac:dyDescent="0.25">
      <c r="A183" s="38" t="s">
        <v>1626</v>
      </c>
    </row>
    <row r="184" spans="1:1" x14ac:dyDescent="0.25">
      <c r="A184" s="38" t="s">
        <v>1627</v>
      </c>
    </row>
    <row r="185" spans="1:1" x14ac:dyDescent="0.25">
      <c r="A185" s="38" t="s">
        <v>1628</v>
      </c>
    </row>
    <row r="186" spans="1:1" x14ac:dyDescent="0.25">
      <c r="A186" s="38" t="s">
        <v>1629</v>
      </c>
    </row>
    <row r="187" spans="1:1" x14ac:dyDescent="0.25">
      <c r="A187" s="38" t="s">
        <v>1630</v>
      </c>
    </row>
    <row r="188" spans="1:1" x14ac:dyDescent="0.25">
      <c r="A188" s="38" t="s">
        <v>1631</v>
      </c>
    </row>
    <row r="189" spans="1:1" x14ac:dyDescent="0.25">
      <c r="A189" s="38" t="s">
        <v>1632</v>
      </c>
    </row>
    <row r="190" spans="1:1" x14ac:dyDescent="0.25">
      <c r="A190" s="38" t="s">
        <v>1633</v>
      </c>
    </row>
    <row r="192" spans="1:1" x14ac:dyDescent="0.25">
      <c r="A192" s="74" t="s">
        <v>1634</v>
      </c>
    </row>
    <row r="194" spans="1:1" x14ac:dyDescent="0.25">
      <c r="A194" s="74" t="s">
        <v>1635</v>
      </c>
    </row>
    <row r="196" spans="1:1" x14ac:dyDescent="0.25">
      <c r="A196" s="74" t="s">
        <v>1636</v>
      </c>
    </row>
    <row r="197" spans="1:1" x14ac:dyDescent="0.25">
      <c r="A197" s="74" t="s">
        <v>1637</v>
      </c>
    </row>
    <row r="198" spans="1:1" x14ac:dyDescent="0.25">
      <c r="A198" s="74" t="s">
        <v>1638</v>
      </c>
    </row>
    <row r="199" spans="1:1" x14ac:dyDescent="0.25">
      <c r="A199" s="74" t="s">
        <v>1639</v>
      </c>
    </row>
    <row r="200" spans="1:1" x14ac:dyDescent="0.25">
      <c r="A200" s="74" t="s">
        <v>1640</v>
      </c>
    </row>
    <row r="202" spans="1:1" x14ac:dyDescent="0.25">
      <c r="A202" s="74" t="s">
        <v>1641</v>
      </c>
    </row>
    <row r="203" spans="1:1" x14ac:dyDescent="0.25">
      <c r="A203" s="74" t="s">
        <v>1642</v>
      </c>
    </row>
    <row r="204" spans="1:1" x14ac:dyDescent="0.25">
      <c r="A204" s="74" t="s">
        <v>1643</v>
      </c>
    </row>
    <row r="205" spans="1:1" x14ac:dyDescent="0.25">
      <c r="A205" s="74" t="s">
        <v>1644</v>
      </c>
    </row>
    <row r="207" spans="1:1" x14ac:dyDescent="0.25">
      <c r="A207" s="74" t="s">
        <v>1645</v>
      </c>
    </row>
    <row r="210" spans="1:1" x14ac:dyDescent="0.25">
      <c r="A210" s="77" t="s">
        <v>1646</v>
      </c>
    </row>
    <row r="212" spans="1:1" x14ac:dyDescent="0.25">
      <c r="A212" s="74" t="s">
        <v>1647</v>
      </c>
    </row>
    <row r="213" spans="1:1" x14ac:dyDescent="0.25">
      <c r="A213" s="74" t="s">
        <v>1648</v>
      </c>
    </row>
    <row r="214" spans="1:1" x14ac:dyDescent="0.25">
      <c r="A214" s="74" t="s">
        <v>1649</v>
      </c>
    </row>
    <row r="215" spans="1:1" x14ac:dyDescent="0.25">
      <c r="A215" s="74" t="s">
        <v>1650</v>
      </c>
    </row>
    <row r="216" spans="1:1" x14ac:dyDescent="0.25">
      <c r="A216" s="74" t="s">
        <v>1651</v>
      </c>
    </row>
    <row r="217" spans="1:1" x14ac:dyDescent="0.25">
      <c r="A217" s="74" t="s">
        <v>1652</v>
      </c>
    </row>
    <row r="218" spans="1:1" x14ac:dyDescent="0.25">
      <c r="A218" s="74" t="s">
        <v>1653</v>
      </c>
    </row>
    <row r="219" spans="1:1" x14ac:dyDescent="0.25">
      <c r="A219" s="74" t="s">
        <v>1654</v>
      </c>
    </row>
    <row r="220" spans="1:1" x14ac:dyDescent="0.25">
      <c r="A220" s="74" t="s">
        <v>1655</v>
      </c>
    </row>
    <row r="221" spans="1:1" x14ac:dyDescent="0.25">
      <c r="A221" s="74" t="s">
        <v>1656</v>
      </c>
    </row>
    <row r="222" spans="1:1" x14ac:dyDescent="0.25">
      <c r="A222" s="74" t="s">
        <v>1657</v>
      </c>
    </row>
    <row r="223" spans="1:1" x14ac:dyDescent="0.25">
      <c r="A223" s="74" t="s">
        <v>1658</v>
      </c>
    </row>
    <row r="224" spans="1:1" x14ac:dyDescent="0.25">
      <c r="A224" s="74" t="s">
        <v>1659</v>
      </c>
    </row>
    <row r="225" spans="1:1" x14ac:dyDescent="0.25">
      <c r="A225" s="74" t="s">
        <v>1660</v>
      </c>
    </row>
    <row r="227" spans="1:1" x14ac:dyDescent="0.25">
      <c r="A227" s="74" t="s">
        <v>1661</v>
      </c>
    </row>
    <row r="228" spans="1:1" x14ac:dyDescent="0.25">
      <c r="A228" s="74" t="s">
        <v>1662</v>
      </c>
    </row>
    <row r="408" spans="2:3" x14ac:dyDescent="0.25">
      <c r="B408" s="74"/>
      <c r="C408" s="74" t="s">
        <v>1663</v>
      </c>
    </row>
    <row r="409" spans="2:3" x14ac:dyDescent="0.25">
      <c r="B409" s="74" t="s">
        <v>1663</v>
      </c>
      <c r="C409" s="74"/>
    </row>
  </sheetData>
  <hyperlinks>
    <hyperlink ref="A1" location="'Main menu'!A60" display="'Main menu'!A60" xr:uid="{00000000-0004-0000-1100-000000000000}"/>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H65"/>
  <sheetViews>
    <sheetView workbookViewId="0">
      <selection activeCell="N10" sqref="N10"/>
    </sheetView>
  </sheetViews>
  <sheetFormatPr defaultRowHeight="15" x14ac:dyDescent="0.25"/>
  <cols>
    <col min="2" max="2" width="12" customWidth="1"/>
    <col min="3" max="3" width="10.5703125" customWidth="1"/>
    <col min="4" max="4" width="11.42578125" customWidth="1"/>
    <col min="5" max="5" width="14.28515625" customWidth="1"/>
    <col min="6" max="6" width="12.7109375" customWidth="1"/>
    <col min="7" max="7" width="11.28515625" customWidth="1"/>
  </cols>
  <sheetData>
    <row r="1" spans="1:8" x14ac:dyDescent="0.25">
      <c r="A1" s="1" t="s">
        <v>1664</v>
      </c>
      <c r="B1" s="1" t="s">
        <v>1665</v>
      </c>
      <c r="C1" s="1" t="s">
        <v>1666</v>
      </c>
      <c r="D1" s="1" t="s">
        <v>1667</v>
      </c>
      <c r="E1" s="1"/>
      <c r="F1" s="74"/>
      <c r="G1" s="25" t="s">
        <v>1504</v>
      </c>
      <c r="H1" s="74"/>
    </row>
    <row r="2" spans="1:8" x14ac:dyDescent="0.25">
      <c r="A2" s="1" t="s">
        <v>1668</v>
      </c>
      <c r="B2" s="1" t="s">
        <v>1669</v>
      </c>
      <c r="C2" s="1" t="s">
        <v>1670</v>
      </c>
      <c r="D2" s="1" t="s">
        <v>1671</v>
      </c>
      <c r="E2" s="1" t="s">
        <v>1672</v>
      </c>
      <c r="F2" s="74"/>
      <c r="G2" s="74"/>
      <c r="H2" s="74"/>
    </row>
    <row r="3" spans="1:8" x14ac:dyDescent="0.25">
      <c r="A3" s="1" t="s">
        <v>1673</v>
      </c>
      <c r="B3" s="7" t="s">
        <v>1674</v>
      </c>
      <c r="C3" s="7" t="s">
        <v>1675</v>
      </c>
      <c r="D3" s="7" t="s">
        <v>1676</v>
      </c>
      <c r="E3" s="7" t="s">
        <v>1677</v>
      </c>
      <c r="F3" s="7" t="s">
        <v>1678</v>
      </c>
      <c r="G3" s="74" t="s">
        <v>1679</v>
      </c>
      <c r="H3" s="74" t="s">
        <v>122</v>
      </c>
    </row>
    <row r="4" spans="1:8" x14ac:dyDescent="0.25">
      <c r="A4" s="1">
        <v>1</v>
      </c>
      <c r="B4" s="1" t="s">
        <v>1680</v>
      </c>
      <c r="C4" s="1" t="s">
        <v>1681</v>
      </c>
      <c r="D4" s="70">
        <v>-3.6898069947200001</v>
      </c>
      <c r="E4" s="1">
        <v>0.48543234191599999</v>
      </c>
      <c r="F4" s="5">
        <f>D4/E4</f>
        <v>-7.6010736741527003</v>
      </c>
      <c r="G4" s="74" t="s">
        <v>1682</v>
      </c>
      <c r="H4" s="74" t="s">
        <v>1683</v>
      </c>
    </row>
    <row r="5" spans="1:8" x14ac:dyDescent="0.25">
      <c r="A5" s="1">
        <v>2</v>
      </c>
      <c r="B5" s="1" t="s">
        <v>1684</v>
      </c>
      <c r="C5" s="1" t="s">
        <v>1681</v>
      </c>
      <c r="D5" s="70">
        <v>-1.89173210014</v>
      </c>
      <c r="E5" s="1">
        <v>0.120667788954</v>
      </c>
      <c r="F5" s="5">
        <f t="shared" ref="F5:F63" si="0">D5/E5</f>
        <v>-15.677192037231666</v>
      </c>
      <c r="G5" s="74" t="s">
        <v>1685</v>
      </c>
      <c r="H5" s="74" t="s">
        <v>1683</v>
      </c>
    </row>
    <row r="6" spans="1:8" x14ac:dyDescent="0.25">
      <c r="A6" s="1">
        <v>3</v>
      </c>
      <c r="B6" s="1" t="s">
        <v>1686</v>
      </c>
      <c r="C6" s="1" t="s">
        <v>1681</v>
      </c>
      <c r="D6" s="70">
        <v>-3.01751420136</v>
      </c>
      <c r="E6" s="1">
        <v>0.18162390207699999</v>
      </c>
      <c r="F6" s="5">
        <f t="shared" si="0"/>
        <v>-16.614080893828149</v>
      </c>
      <c r="G6" s="74" t="s">
        <v>1687</v>
      </c>
      <c r="H6" s="74" t="s">
        <v>1683</v>
      </c>
    </row>
    <row r="7" spans="1:8" x14ac:dyDescent="0.25">
      <c r="A7" s="1">
        <v>4</v>
      </c>
      <c r="B7" s="1" t="s">
        <v>1688</v>
      </c>
      <c r="C7" s="1" t="s">
        <v>1681</v>
      </c>
      <c r="D7" s="70">
        <v>-4.4854113414199999</v>
      </c>
      <c r="E7" s="1">
        <v>0.34758296123299998</v>
      </c>
      <c r="F7" s="5">
        <f t="shared" si="0"/>
        <v>-12.904577731626015</v>
      </c>
      <c r="G7" s="74" t="s">
        <v>1689</v>
      </c>
      <c r="H7" s="74" t="s">
        <v>1683</v>
      </c>
    </row>
    <row r="8" spans="1:8" x14ac:dyDescent="0.25">
      <c r="A8" s="1">
        <v>5</v>
      </c>
      <c r="B8" s="1" t="s">
        <v>1690</v>
      </c>
      <c r="C8" s="1" t="s">
        <v>1681</v>
      </c>
      <c r="D8" s="70">
        <v>-4.4292696948500003</v>
      </c>
      <c r="E8" s="1">
        <v>0.48593392329200003</v>
      </c>
      <c r="F8" s="5">
        <f t="shared" si="0"/>
        <v>-9.1149629250897775</v>
      </c>
      <c r="G8" s="74" t="s">
        <v>1682</v>
      </c>
      <c r="H8" s="74" t="s">
        <v>1691</v>
      </c>
    </row>
    <row r="9" spans="1:8" x14ac:dyDescent="0.25">
      <c r="A9" s="1">
        <v>6</v>
      </c>
      <c r="B9" s="1" t="s">
        <v>1692</v>
      </c>
      <c r="C9" s="1" t="s">
        <v>1681</v>
      </c>
      <c r="D9" s="70">
        <v>-1.6392530512600001</v>
      </c>
      <c r="E9" s="1">
        <v>0.17120485389099999</v>
      </c>
      <c r="F9" s="5">
        <f t="shared" si="0"/>
        <v>-9.5748047675310293</v>
      </c>
      <c r="G9" s="74" t="s">
        <v>1693</v>
      </c>
      <c r="H9" s="74" t="s">
        <v>1691</v>
      </c>
    </row>
    <row r="10" spans="1:8" x14ac:dyDescent="0.25">
      <c r="A10" s="1">
        <v>7</v>
      </c>
      <c r="B10" s="1" t="s">
        <v>1694</v>
      </c>
      <c r="C10" s="1" t="s">
        <v>1681</v>
      </c>
      <c r="D10" s="70">
        <v>-1.3981588826</v>
      </c>
      <c r="E10" s="1">
        <v>0.108778102305</v>
      </c>
      <c r="F10" s="5">
        <f t="shared" si="0"/>
        <v>-12.853311953169948</v>
      </c>
      <c r="G10" s="74" t="s">
        <v>1687</v>
      </c>
      <c r="H10" s="74" t="s">
        <v>1691</v>
      </c>
    </row>
    <row r="11" spans="1:8" x14ac:dyDescent="0.25">
      <c r="A11" s="1">
        <v>8</v>
      </c>
      <c r="B11" s="1" t="s">
        <v>1695</v>
      </c>
      <c r="C11" s="1" t="s">
        <v>1681</v>
      </c>
      <c r="D11" s="70">
        <v>-2.2285690433299998</v>
      </c>
      <c r="E11" s="1">
        <v>0.162199862</v>
      </c>
      <c r="F11" s="5">
        <f t="shared" si="0"/>
        <v>-13.739648208393666</v>
      </c>
      <c r="G11" s="74" t="s">
        <v>1689</v>
      </c>
      <c r="H11" s="74" t="s">
        <v>1691</v>
      </c>
    </row>
    <row r="12" spans="1:8" x14ac:dyDescent="0.25">
      <c r="A12" s="1">
        <v>9</v>
      </c>
      <c r="B12" s="1" t="s">
        <v>1696</v>
      </c>
      <c r="C12" s="1" t="s">
        <v>1681</v>
      </c>
      <c r="D12" s="70">
        <v>-3.8253471300299999</v>
      </c>
      <c r="E12" s="1">
        <v>0.68731231591800002</v>
      </c>
      <c r="F12" s="5">
        <f t="shared" si="0"/>
        <v>-5.5656606777382178</v>
      </c>
      <c r="G12" s="74" t="s">
        <v>1682</v>
      </c>
      <c r="H12" s="74" t="s">
        <v>1697</v>
      </c>
    </row>
    <row r="13" spans="1:8" x14ac:dyDescent="0.25">
      <c r="A13" s="1">
        <v>10</v>
      </c>
      <c r="B13" s="1" t="s">
        <v>1698</v>
      </c>
      <c r="C13" s="1" t="s">
        <v>1681</v>
      </c>
      <c r="D13" s="70">
        <v>-1.3696964651200001</v>
      </c>
      <c r="E13" s="1">
        <v>0.26131690816499997</v>
      </c>
      <c r="F13" s="5">
        <f t="shared" si="0"/>
        <v>-5.2415148898637289</v>
      </c>
      <c r="G13" s="74" t="s">
        <v>1693</v>
      </c>
      <c r="H13" s="74" t="s">
        <v>1697</v>
      </c>
    </row>
    <row r="14" spans="1:8" x14ac:dyDescent="0.25">
      <c r="A14" s="1">
        <v>11</v>
      </c>
      <c r="B14" s="1" t="s">
        <v>1699</v>
      </c>
      <c r="C14" s="1" t="s">
        <v>1681</v>
      </c>
      <c r="D14" s="70">
        <v>-0.36386629393800002</v>
      </c>
      <c r="E14" s="1">
        <v>0.204749856644</v>
      </c>
      <c r="F14" s="5">
        <f t="shared" si="0"/>
        <v>-1.7771260009752137</v>
      </c>
      <c r="G14" s="74" t="s">
        <v>1685</v>
      </c>
      <c r="H14" s="74" t="s">
        <v>1697</v>
      </c>
    </row>
    <row r="15" spans="1:8" x14ac:dyDescent="0.25">
      <c r="A15" s="1">
        <v>12</v>
      </c>
      <c r="B15" s="1" t="s">
        <v>1700</v>
      </c>
      <c r="C15" s="1" t="s">
        <v>1681</v>
      </c>
      <c r="D15" s="70">
        <v>-0.51588670523799995</v>
      </c>
      <c r="E15" s="1">
        <v>0.203518529877</v>
      </c>
      <c r="F15" s="5">
        <f t="shared" si="0"/>
        <v>-2.5348389925466992</v>
      </c>
      <c r="G15" s="74" t="s">
        <v>1689</v>
      </c>
      <c r="H15" s="74" t="s">
        <v>1697</v>
      </c>
    </row>
    <row r="16" spans="1:8" x14ac:dyDescent="0.25">
      <c r="A16" s="1">
        <v>13</v>
      </c>
      <c r="B16" s="1" t="s">
        <v>1701</v>
      </c>
      <c r="C16" s="1" t="s">
        <v>1681</v>
      </c>
      <c r="D16" s="70">
        <v>-5.1334036493799999</v>
      </c>
      <c r="E16" s="1">
        <v>1.2200761253100001</v>
      </c>
      <c r="F16" s="5">
        <f t="shared" si="0"/>
        <v>-4.2074453740136022</v>
      </c>
      <c r="G16" s="74" t="s">
        <v>1682</v>
      </c>
      <c r="H16" s="74" t="s">
        <v>1702</v>
      </c>
    </row>
    <row r="17" spans="1:8" x14ac:dyDescent="0.25">
      <c r="A17" s="1">
        <v>14</v>
      </c>
      <c r="B17" s="1" t="s">
        <v>1703</v>
      </c>
      <c r="C17" s="1" t="s">
        <v>1681</v>
      </c>
      <c r="D17" s="70">
        <v>-1.8182931718199999</v>
      </c>
      <c r="E17" s="1">
        <v>0.39337121020799998</v>
      </c>
      <c r="F17" s="5">
        <f t="shared" si="0"/>
        <v>-4.6223341328374143</v>
      </c>
      <c r="G17" s="74" t="s">
        <v>1693</v>
      </c>
      <c r="H17" s="74" t="s">
        <v>1702</v>
      </c>
    </row>
    <row r="18" spans="1:8" x14ac:dyDescent="0.25">
      <c r="A18" s="1">
        <v>15</v>
      </c>
      <c r="B18" s="1" t="s">
        <v>1704</v>
      </c>
      <c r="C18" s="1" t="s">
        <v>1681</v>
      </c>
      <c r="D18" s="70">
        <v>-1.1094481217500001</v>
      </c>
      <c r="E18" s="1">
        <v>0.30214458233000002</v>
      </c>
      <c r="F18" s="5">
        <f t="shared" si="0"/>
        <v>-3.6719113518251643</v>
      </c>
      <c r="G18" s="74" t="s">
        <v>1685</v>
      </c>
      <c r="H18" s="74" t="s">
        <v>1702</v>
      </c>
    </row>
    <row r="19" spans="1:8" x14ac:dyDescent="0.25">
      <c r="A19" s="1">
        <v>16</v>
      </c>
      <c r="B19" s="1" t="s">
        <v>1705</v>
      </c>
      <c r="C19" s="1" t="s">
        <v>1681</v>
      </c>
      <c r="D19" s="70">
        <v>-1.09278546784</v>
      </c>
      <c r="E19" s="1">
        <v>0.30270627538400002</v>
      </c>
      <c r="F19" s="5">
        <f t="shared" si="0"/>
        <v>-3.61005224108334</v>
      </c>
      <c r="G19" s="74" t="s">
        <v>1687</v>
      </c>
      <c r="H19" s="74" t="s">
        <v>1702</v>
      </c>
    </row>
    <row r="20" spans="1:8" x14ac:dyDescent="0.25">
      <c r="A20" s="1">
        <v>18</v>
      </c>
      <c r="B20" s="1" t="s">
        <v>1706</v>
      </c>
      <c r="C20" s="1" t="s">
        <v>1681</v>
      </c>
      <c r="D20" s="1">
        <v>0.39953921786899999</v>
      </c>
      <c r="E20" s="1">
        <v>0.124608088395</v>
      </c>
      <c r="F20" s="5">
        <f t="shared" si="0"/>
        <v>3.2063666413249607</v>
      </c>
      <c r="G20" s="74" t="s">
        <v>1707</v>
      </c>
      <c r="H20" s="74" t="s">
        <v>1708</v>
      </c>
    </row>
    <row r="21" spans="1:8" x14ac:dyDescent="0.25">
      <c r="A21" s="1">
        <v>19</v>
      </c>
      <c r="B21" s="1" t="s">
        <v>1709</v>
      </c>
      <c r="C21" s="1" t="s">
        <v>1681</v>
      </c>
      <c r="D21" s="1">
        <v>0.69903044631199995</v>
      </c>
      <c r="E21" s="1">
        <v>0.40297798012199998</v>
      </c>
      <c r="F21" s="5">
        <f t="shared" si="0"/>
        <v>1.7346616460293223</v>
      </c>
      <c r="G21" s="74" t="s">
        <v>1682</v>
      </c>
      <c r="H21" s="74" t="s">
        <v>1710</v>
      </c>
    </row>
    <row r="22" spans="1:8" x14ac:dyDescent="0.25">
      <c r="A22" s="1">
        <v>20</v>
      </c>
      <c r="B22" s="1" t="s">
        <v>1711</v>
      </c>
      <c r="C22" s="1" t="s">
        <v>1681</v>
      </c>
      <c r="D22" s="1">
        <v>0.32485446959800002</v>
      </c>
      <c r="E22" s="1">
        <v>0.204037451392</v>
      </c>
      <c r="F22" s="5">
        <f t="shared" si="0"/>
        <v>1.592131578696719</v>
      </c>
      <c r="G22" s="74" t="s">
        <v>1693</v>
      </c>
      <c r="H22" s="74" t="s">
        <v>1710</v>
      </c>
    </row>
    <row r="23" spans="1:8" x14ac:dyDescent="0.25">
      <c r="A23" s="1">
        <v>22</v>
      </c>
      <c r="B23" s="1" t="s">
        <v>1712</v>
      </c>
      <c r="C23" s="1" t="s">
        <v>1681</v>
      </c>
      <c r="D23" s="1">
        <v>-0.43856128772000003</v>
      </c>
      <c r="E23" s="1">
        <v>0.318213047774</v>
      </c>
      <c r="F23" s="5">
        <f t="shared" si="0"/>
        <v>-1.3782002051388957</v>
      </c>
      <c r="G23" s="74" t="s">
        <v>1689</v>
      </c>
      <c r="H23" s="74" t="s">
        <v>1710</v>
      </c>
    </row>
    <row r="24" spans="1:8" x14ac:dyDescent="0.25">
      <c r="A24" s="1">
        <v>24</v>
      </c>
      <c r="B24" s="1" t="s">
        <v>1713</v>
      </c>
      <c r="C24" s="1" t="s">
        <v>1681</v>
      </c>
      <c r="D24" s="1">
        <v>0.239019734309</v>
      </c>
      <c r="E24" s="1">
        <v>0.118684885778</v>
      </c>
      <c r="F24" s="5">
        <f t="shared" si="0"/>
        <v>2.0139020460961325</v>
      </c>
      <c r="G24" s="74" t="s">
        <v>1693</v>
      </c>
      <c r="H24" s="74" t="s">
        <v>1714</v>
      </c>
    </row>
    <row r="25" spans="1:8" x14ac:dyDescent="0.25">
      <c r="A25" s="1">
        <v>25</v>
      </c>
      <c r="B25" s="1" t="s">
        <v>1715</v>
      </c>
      <c r="C25" s="1" t="s">
        <v>1681</v>
      </c>
      <c r="D25" s="1">
        <v>-0.30115653367700002</v>
      </c>
      <c r="E25" s="1">
        <v>0.15726577946500001</v>
      </c>
      <c r="F25" s="5">
        <f t="shared" si="0"/>
        <v>-1.9149527297133535</v>
      </c>
      <c r="G25" s="74" t="s">
        <v>1687</v>
      </c>
      <c r="H25" s="74" t="s">
        <v>1714</v>
      </c>
    </row>
    <row r="26" spans="1:8" x14ac:dyDescent="0.25">
      <c r="A26" s="1">
        <v>26</v>
      </c>
      <c r="B26" s="1" t="s">
        <v>1716</v>
      </c>
      <c r="C26" s="1" t="s">
        <v>1681</v>
      </c>
      <c r="D26" s="1">
        <v>-0.56373515910799998</v>
      </c>
      <c r="E26" s="1">
        <v>0.25328633007399998</v>
      </c>
      <c r="F26" s="5">
        <f t="shared" si="0"/>
        <v>-2.2256833163609717</v>
      </c>
      <c r="G26" s="74" t="s">
        <v>1689</v>
      </c>
      <c r="H26" s="74" t="s">
        <v>1714</v>
      </c>
    </row>
    <row r="27" spans="1:8" x14ac:dyDescent="0.25">
      <c r="A27" s="1">
        <v>28</v>
      </c>
      <c r="B27" s="1" t="s">
        <v>1717</v>
      </c>
      <c r="C27" s="1" t="s">
        <v>1681</v>
      </c>
      <c r="D27" s="1">
        <v>0.31959884056900001</v>
      </c>
      <c r="E27" s="1">
        <v>0.22861927141800001</v>
      </c>
      <c r="F27" s="5">
        <f t="shared" si="0"/>
        <v>1.397952318659331</v>
      </c>
      <c r="G27" s="74" t="s">
        <v>1693</v>
      </c>
      <c r="H27" s="74" t="s">
        <v>1718</v>
      </c>
    </row>
    <row r="28" spans="1:8" x14ac:dyDescent="0.25">
      <c r="A28" s="1">
        <v>29</v>
      </c>
      <c r="B28" s="1" t="s">
        <v>1719</v>
      </c>
      <c r="C28" s="1" t="s">
        <v>1681</v>
      </c>
      <c r="D28" s="1">
        <v>0.57068696704599997</v>
      </c>
      <c r="E28" s="1">
        <v>0.28285417099100002</v>
      </c>
      <c r="F28" s="5">
        <f t="shared" si="0"/>
        <v>2.0176013846518752</v>
      </c>
      <c r="G28" s="74" t="s">
        <v>1687</v>
      </c>
      <c r="H28" s="74" t="s">
        <v>1718</v>
      </c>
    </row>
    <row r="29" spans="1:8" x14ac:dyDescent="0.25">
      <c r="A29" s="1">
        <v>31</v>
      </c>
      <c r="B29" s="1" t="s">
        <v>1720</v>
      </c>
      <c r="C29" s="1" t="s">
        <v>1681</v>
      </c>
      <c r="D29" s="1">
        <v>2.9250059989500001</v>
      </c>
      <c r="E29" s="1">
        <v>1.2854634766599999</v>
      </c>
      <c r="F29" s="5">
        <f t="shared" si="0"/>
        <v>2.2754485460372615</v>
      </c>
      <c r="G29" s="74" t="s">
        <v>1682</v>
      </c>
      <c r="H29" s="74" t="s">
        <v>1721</v>
      </c>
    </row>
    <row r="30" spans="1:8" x14ac:dyDescent="0.25">
      <c r="A30" s="1">
        <v>32</v>
      </c>
      <c r="B30" s="1" t="s">
        <v>1722</v>
      </c>
      <c r="C30" s="1" t="s">
        <v>1681</v>
      </c>
      <c r="D30" s="1">
        <v>1.2969669216299999</v>
      </c>
      <c r="E30" s="1">
        <v>0.553290083268</v>
      </c>
      <c r="F30" s="5">
        <f t="shared" si="0"/>
        <v>2.3440993447225429</v>
      </c>
      <c r="G30" s="74" t="s">
        <v>1693</v>
      </c>
      <c r="H30" s="74" t="s">
        <v>1721</v>
      </c>
    </row>
    <row r="31" spans="1:8" x14ac:dyDescent="0.25">
      <c r="A31" s="1">
        <v>34</v>
      </c>
      <c r="B31" s="1" t="s">
        <v>1723</v>
      </c>
      <c r="C31" s="1" t="s">
        <v>1681</v>
      </c>
      <c r="D31" s="1">
        <v>-2.59112200624</v>
      </c>
      <c r="E31" s="1">
        <v>0.67748006502500002</v>
      </c>
      <c r="F31" s="5">
        <f t="shared" si="0"/>
        <v>-3.8246468641765623</v>
      </c>
      <c r="G31" s="74" t="s">
        <v>1689</v>
      </c>
      <c r="H31" s="74" t="s">
        <v>1721</v>
      </c>
    </row>
    <row r="32" spans="1:8" x14ac:dyDescent="0.25">
      <c r="A32" s="1">
        <v>35</v>
      </c>
      <c r="B32" s="1" t="s">
        <v>1724</v>
      </c>
      <c r="C32" s="1" t="s">
        <v>1681</v>
      </c>
      <c r="D32" s="1">
        <v>-1.0636437007299999</v>
      </c>
      <c r="E32" s="1">
        <v>0.67287579243399998</v>
      </c>
      <c r="F32" s="5">
        <f t="shared" si="0"/>
        <v>-1.5807430029284772</v>
      </c>
      <c r="G32" s="74" t="s">
        <v>1682</v>
      </c>
      <c r="H32" s="74" t="s">
        <v>1725</v>
      </c>
    </row>
    <row r="33" spans="1:8" x14ac:dyDescent="0.25">
      <c r="A33" s="1">
        <v>36</v>
      </c>
      <c r="B33" s="1" t="s">
        <v>1726</v>
      </c>
      <c r="C33" s="1" t="s">
        <v>1681</v>
      </c>
      <c r="D33" s="1">
        <v>-0.53660640919000002</v>
      </c>
      <c r="E33" s="1">
        <v>0.28655587340499999</v>
      </c>
      <c r="F33" s="5">
        <f t="shared" si="0"/>
        <v>-1.8726065629497475</v>
      </c>
      <c r="G33" s="74" t="s">
        <v>1693</v>
      </c>
      <c r="H33" s="74" t="s">
        <v>1725</v>
      </c>
    </row>
    <row r="34" spans="1:8" x14ac:dyDescent="0.25">
      <c r="A34" s="1">
        <v>37</v>
      </c>
      <c r="B34" s="1" t="s">
        <v>1727</v>
      </c>
      <c r="C34" s="1" t="s">
        <v>1681</v>
      </c>
      <c r="D34" s="1">
        <v>0.28589368992800002</v>
      </c>
      <c r="E34" s="1">
        <v>0.26930228656600003</v>
      </c>
      <c r="F34" s="5">
        <f t="shared" si="0"/>
        <v>1.0616088469710554</v>
      </c>
      <c r="G34" s="74" t="s">
        <v>1687</v>
      </c>
      <c r="H34" s="74" t="s">
        <v>1725</v>
      </c>
    </row>
    <row r="35" spans="1:8" x14ac:dyDescent="0.25">
      <c r="A35" s="1">
        <v>38</v>
      </c>
      <c r="B35" s="1" t="s">
        <v>1728</v>
      </c>
      <c r="C35" s="1" t="s">
        <v>1681</v>
      </c>
      <c r="D35" s="1">
        <v>0.64783551265499995</v>
      </c>
      <c r="E35" s="1">
        <v>0.37530750296900001</v>
      </c>
      <c r="F35" s="5">
        <f t="shared" si="0"/>
        <v>1.7261459137642405</v>
      </c>
      <c r="G35" s="74" t="s">
        <v>1689</v>
      </c>
      <c r="H35" s="74" t="s">
        <v>1725</v>
      </c>
    </row>
    <row r="36" spans="1:8" x14ac:dyDescent="0.25">
      <c r="A36" s="1">
        <v>41</v>
      </c>
      <c r="B36" s="1" t="s">
        <v>1729</v>
      </c>
      <c r="C36" s="1" t="s">
        <v>1681</v>
      </c>
      <c r="D36" s="1">
        <v>-0.47288768158</v>
      </c>
      <c r="E36" s="1">
        <v>0.28996962859499997</v>
      </c>
      <c r="F36" s="5">
        <f t="shared" si="0"/>
        <v>-1.630817971769317</v>
      </c>
      <c r="G36" s="74" t="s">
        <v>1687</v>
      </c>
      <c r="H36" s="74" t="s">
        <v>1730</v>
      </c>
    </row>
    <row r="37" spans="1:8" x14ac:dyDescent="0.25">
      <c r="A37" s="1">
        <v>42</v>
      </c>
      <c r="B37" s="1" t="s">
        <v>1731</v>
      </c>
      <c r="C37" s="1" t="s">
        <v>1681</v>
      </c>
      <c r="D37" s="1">
        <v>-1.73045435445</v>
      </c>
      <c r="E37" s="1">
        <v>0.60204136834499999</v>
      </c>
      <c r="F37" s="5">
        <f t="shared" si="0"/>
        <v>-2.8743113769855806</v>
      </c>
      <c r="G37" s="74" t="s">
        <v>1689</v>
      </c>
      <c r="H37" s="74" t="s">
        <v>1730</v>
      </c>
    </row>
    <row r="38" spans="1:8" x14ac:dyDescent="0.25">
      <c r="A38" s="1">
        <v>43</v>
      </c>
      <c r="B38" s="1" t="s">
        <v>1732</v>
      </c>
      <c r="C38" s="1" t="s">
        <v>1681</v>
      </c>
      <c r="D38" s="1">
        <v>2.0718120356499998</v>
      </c>
      <c r="E38" s="1">
        <v>0.25112785750200001</v>
      </c>
      <c r="F38" s="5">
        <f t="shared" si="0"/>
        <v>8.2500287154860938</v>
      </c>
      <c r="G38" s="74" t="s">
        <v>1682</v>
      </c>
      <c r="H38" s="74" t="s">
        <v>1733</v>
      </c>
    </row>
    <row r="39" spans="1:8" x14ac:dyDescent="0.25">
      <c r="A39" s="1">
        <v>44</v>
      </c>
      <c r="B39" s="1" t="s">
        <v>1734</v>
      </c>
      <c r="C39" s="1" t="s">
        <v>1681</v>
      </c>
      <c r="D39" s="1">
        <v>0.60728378971399999</v>
      </c>
      <c r="E39" s="1">
        <v>0.181439147627</v>
      </c>
      <c r="F39" s="5">
        <f t="shared" si="0"/>
        <v>3.3470383743338856</v>
      </c>
      <c r="G39" s="74" t="s">
        <v>1693</v>
      </c>
      <c r="H39" s="74" t="s">
        <v>1733</v>
      </c>
    </row>
    <row r="40" spans="1:8" x14ac:dyDescent="0.25">
      <c r="A40" s="1">
        <v>45</v>
      </c>
      <c r="B40" s="1" t="s">
        <v>1735</v>
      </c>
      <c r="C40" s="1" t="s">
        <v>1681</v>
      </c>
      <c r="D40" s="1">
        <v>-0.71462161389500001</v>
      </c>
      <c r="E40" s="1">
        <v>0.32036605145399999</v>
      </c>
      <c r="F40" s="5">
        <f t="shared" si="0"/>
        <v>-2.2306408892317027</v>
      </c>
      <c r="G40" s="74" t="s">
        <v>1687</v>
      </c>
      <c r="H40" s="74" t="s">
        <v>1733</v>
      </c>
    </row>
    <row r="41" spans="1:8" x14ac:dyDescent="0.25">
      <c r="A41" s="1">
        <v>46</v>
      </c>
      <c r="B41" s="1" t="s">
        <v>1736</v>
      </c>
      <c r="C41" s="1" t="s">
        <v>1681</v>
      </c>
      <c r="D41" s="1">
        <v>-1.4356778668800001</v>
      </c>
      <c r="E41" s="1">
        <v>0.571538197034</v>
      </c>
      <c r="F41" s="5">
        <f t="shared" si="0"/>
        <v>-2.5119543616340199</v>
      </c>
      <c r="G41" s="74" t="s">
        <v>1689</v>
      </c>
      <c r="H41" s="74" t="s">
        <v>1733</v>
      </c>
    </row>
    <row r="42" spans="1:8" x14ac:dyDescent="0.25">
      <c r="A42" s="1">
        <v>47</v>
      </c>
      <c r="B42" s="1" t="s">
        <v>1737</v>
      </c>
      <c r="C42" s="1" t="s">
        <v>1681</v>
      </c>
      <c r="D42" s="1">
        <v>-1.45349726543</v>
      </c>
      <c r="E42" s="1">
        <v>0.40356684826</v>
      </c>
      <c r="F42" s="5">
        <f t="shared" si="0"/>
        <v>-3.6016270208933934</v>
      </c>
      <c r="G42" s="74" t="s">
        <v>1682</v>
      </c>
      <c r="H42" s="74" t="s">
        <v>1738</v>
      </c>
    </row>
    <row r="43" spans="1:8" x14ac:dyDescent="0.25">
      <c r="A43" s="1">
        <v>48</v>
      </c>
      <c r="B43" s="1" t="s">
        <v>1739</v>
      </c>
      <c r="C43" s="1" t="s">
        <v>1681</v>
      </c>
      <c r="D43" s="1">
        <v>-1.0930755785699999</v>
      </c>
      <c r="E43" s="1">
        <v>0.126439275741</v>
      </c>
      <c r="F43" s="5">
        <f t="shared" si="0"/>
        <v>-8.6450635861682041</v>
      </c>
      <c r="G43" s="74" t="s">
        <v>1693</v>
      </c>
      <c r="H43" s="74" t="s">
        <v>1738</v>
      </c>
    </row>
    <row r="44" spans="1:8" x14ac:dyDescent="0.25">
      <c r="A44" s="1">
        <v>49</v>
      </c>
      <c r="B44" s="1" t="s">
        <v>1740</v>
      </c>
      <c r="C44" s="1" t="s">
        <v>1681</v>
      </c>
      <c r="D44" s="1">
        <v>0.14078168516299999</v>
      </c>
      <c r="E44" s="1">
        <v>0.12041492006899999</v>
      </c>
      <c r="F44" s="5">
        <f t="shared" si="0"/>
        <v>1.1691382187716395</v>
      </c>
      <c r="G44" s="74" t="s">
        <v>1687</v>
      </c>
      <c r="H44" s="74" t="s">
        <v>1738</v>
      </c>
    </row>
    <row r="45" spans="1:8" x14ac:dyDescent="0.25">
      <c r="A45" s="1">
        <v>50</v>
      </c>
      <c r="B45" s="1" t="s">
        <v>1741</v>
      </c>
      <c r="C45" s="1" t="s">
        <v>1681</v>
      </c>
      <c r="D45" s="1">
        <v>0.188609995585</v>
      </c>
      <c r="E45" s="1">
        <v>0.169738586315</v>
      </c>
      <c r="F45" s="5">
        <f t="shared" si="0"/>
        <v>1.1111792532251832</v>
      </c>
      <c r="G45" s="74" t="s">
        <v>1689</v>
      </c>
      <c r="H45" s="74" t="s">
        <v>1738</v>
      </c>
    </row>
    <row r="46" spans="1:8" x14ac:dyDescent="0.25">
      <c r="A46" s="1">
        <v>51</v>
      </c>
      <c r="B46" s="1" t="s">
        <v>1742</v>
      </c>
      <c r="C46" s="1" t="s">
        <v>1681</v>
      </c>
      <c r="D46" s="1">
        <v>-0.58492078305700002</v>
      </c>
      <c r="E46" s="1">
        <v>0.39231975258899998</v>
      </c>
      <c r="F46" s="5">
        <f t="shared" si="0"/>
        <v>-1.4909287110755591</v>
      </c>
      <c r="G46" s="74" t="s">
        <v>1682</v>
      </c>
      <c r="H46" s="74" t="s">
        <v>1743</v>
      </c>
    </row>
    <row r="47" spans="1:8" x14ac:dyDescent="0.25">
      <c r="A47" s="1">
        <v>52</v>
      </c>
      <c r="B47" s="1" t="s">
        <v>1744</v>
      </c>
      <c r="C47" s="1" t="s">
        <v>1681</v>
      </c>
      <c r="D47" s="1">
        <v>-1.0058660612699999</v>
      </c>
      <c r="E47" s="1">
        <v>0.1591759079</v>
      </c>
      <c r="F47" s="5">
        <f t="shared" si="0"/>
        <v>-6.3192104542725209</v>
      </c>
      <c r="G47" s="74" t="s">
        <v>1693</v>
      </c>
      <c r="H47" s="74" t="s">
        <v>1743</v>
      </c>
    </row>
    <row r="48" spans="1:8" x14ac:dyDescent="0.25">
      <c r="A48" s="1">
        <v>53</v>
      </c>
      <c r="B48" s="1" t="s">
        <v>1745</v>
      </c>
      <c r="C48" s="1" t="s">
        <v>1681</v>
      </c>
      <c r="D48" s="1">
        <v>0.22559840834</v>
      </c>
      <c r="E48" s="1">
        <v>0.13586187288400001</v>
      </c>
      <c r="F48" s="5">
        <f t="shared" si="0"/>
        <v>1.660498295446124</v>
      </c>
      <c r="G48" s="74" t="s">
        <v>1687</v>
      </c>
      <c r="H48" s="74" t="s">
        <v>1743</v>
      </c>
    </row>
    <row r="49" spans="1:8" x14ac:dyDescent="0.25">
      <c r="A49" s="1">
        <v>54</v>
      </c>
      <c r="B49" s="1" t="s">
        <v>1746</v>
      </c>
      <c r="C49" s="1" t="s">
        <v>1681</v>
      </c>
      <c r="D49" s="1">
        <v>0.34302043279099997</v>
      </c>
      <c r="E49" s="1">
        <v>0.18564049817600001</v>
      </c>
      <c r="F49" s="5">
        <f t="shared" si="0"/>
        <v>1.8477672499337561</v>
      </c>
      <c r="G49" s="74" t="s">
        <v>1689</v>
      </c>
      <c r="H49" s="74" t="s">
        <v>1743</v>
      </c>
    </row>
    <row r="50" spans="1:8" x14ac:dyDescent="0.25">
      <c r="A50" s="1">
        <v>55</v>
      </c>
      <c r="B50" s="1" t="s">
        <v>1747</v>
      </c>
      <c r="C50" s="1" t="s">
        <v>1681</v>
      </c>
      <c r="D50" s="1">
        <v>-0.53538167154600003</v>
      </c>
      <c r="E50" s="1">
        <v>0.46253383393000003</v>
      </c>
      <c r="F50" s="5">
        <f t="shared" si="0"/>
        <v>-1.1574973164601507</v>
      </c>
      <c r="G50" s="74" t="s">
        <v>1682</v>
      </c>
      <c r="H50" s="74" t="s">
        <v>1748</v>
      </c>
    </row>
    <row r="51" spans="1:8" x14ac:dyDescent="0.25">
      <c r="A51" s="1">
        <v>56</v>
      </c>
      <c r="B51" s="1" t="s">
        <v>1749</v>
      </c>
      <c r="C51" s="1" t="s">
        <v>1681</v>
      </c>
      <c r="D51" s="1">
        <v>-0.52697142353899995</v>
      </c>
      <c r="E51" s="1">
        <v>0.21878082256199999</v>
      </c>
      <c r="F51" s="5">
        <f t="shared" si="0"/>
        <v>-2.4086728323258875</v>
      </c>
      <c r="G51" s="74" t="s">
        <v>1693</v>
      </c>
      <c r="H51" s="74" t="s">
        <v>1748</v>
      </c>
    </row>
    <row r="52" spans="1:8" x14ac:dyDescent="0.25">
      <c r="A52" s="1">
        <v>57</v>
      </c>
      <c r="B52" s="1" t="s">
        <v>1750</v>
      </c>
      <c r="C52" s="1" t="s">
        <v>1681</v>
      </c>
      <c r="D52" s="1">
        <v>0.21517789340999999</v>
      </c>
      <c r="E52" s="1">
        <v>0.24686726698100001</v>
      </c>
      <c r="F52" s="5">
        <f t="shared" si="0"/>
        <v>0.87163395958266521</v>
      </c>
      <c r="G52" s="74" t="s">
        <v>1687</v>
      </c>
      <c r="H52" s="74" t="s">
        <v>1748</v>
      </c>
    </row>
    <row r="53" spans="1:8" x14ac:dyDescent="0.25">
      <c r="A53" s="1">
        <v>58</v>
      </c>
      <c r="B53" s="1" t="s">
        <v>1751</v>
      </c>
      <c r="C53" s="1" t="s">
        <v>1681</v>
      </c>
      <c r="D53" s="1">
        <v>-0.978212790971</v>
      </c>
      <c r="E53" s="1">
        <v>0.55972952825599998</v>
      </c>
      <c r="F53" s="5">
        <f t="shared" si="0"/>
        <v>-1.7476526457678698</v>
      </c>
      <c r="G53" s="74" t="s">
        <v>1689</v>
      </c>
      <c r="H53" s="74" t="s">
        <v>1748</v>
      </c>
    </row>
    <row r="54" spans="1:8" x14ac:dyDescent="0.25">
      <c r="A54" s="1">
        <v>59</v>
      </c>
      <c r="B54" s="1" t="s">
        <v>1752</v>
      </c>
      <c r="C54" s="1" t="s">
        <v>1681</v>
      </c>
      <c r="D54" s="1">
        <v>-0.42495698544999999</v>
      </c>
      <c r="E54" s="2">
        <v>9.3174665093100004E-2</v>
      </c>
      <c r="F54" s="5">
        <f t="shared" si="0"/>
        <v>-4.5608641042646463</v>
      </c>
      <c r="G54" s="74" t="s">
        <v>1682</v>
      </c>
      <c r="H54" s="74" t="s">
        <v>1753</v>
      </c>
    </row>
    <row r="55" spans="1:8" x14ac:dyDescent="0.25">
      <c r="A55" s="1">
        <v>60</v>
      </c>
      <c r="B55" s="1" t="s">
        <v>1754</v>
      </c>
      <c r="C55" s="1" t="s">
        <v>1681</v>
      </c>
      <c r="D55" s="1">
        <v>-0.11124462416</v>
      </c>
      <c r="E55" s="2">
        <v>1.9324554676499999E-2</v>
      </c>
      <c r="F55" s="5">
        <f t="shared" si="0"/>
        <v>-5.7566461955928636</v>
      </c>
      <c r="G55" s="74" t="s">
        <v>1755</v>
      </c>
      <c r="H55" s="74" t="s">
        <v>1756</v>
      </c>
    </row>
    <row r="56" spans="1:8" x14ac:dyDescent="0.25">
      <c r="A56" s="1">
        <v>63</v>
      </c>
      <c r="B56" s="1" t="s">
        <v>1757</v>
      </c>
      <c r="C56" s="1" t="s">
        <v>1681</v>
      </c>
      <c r="D56" s="1">
        <v>-1.2627495896200001</v>
      </c>
      <c r="E56" s="1">
        <v>1.15568726918</v>
      </c>
      <c r="F56" s="5">
        <f t="shared" si="0"/>
        <v>-1.0926395256702659</v>
      </c>
      <c r="G56" s="74" t="s">
        <v>1682</v>
      </c>
      <c r="H56" s="74" t="s">
        <v>1758</v>
      </c>
    </row>
    <row r="57" spans="1:8" x14ac:dyDescent="0.25">
      <c r="A57" s="1">
        <v>69</v>
      </c>
      <c r="B57" s="1" t="s">
        <v>1759</v>
      </c>
      <c r="C57" s="1" t="s">
        <v>1681</v>
      </c>
      <c r="D57" s="1">
        <v>-0.182881856812</v>
      </c>
      <c r="E57" s="2">
        <v>9.1832192679999994E-2</v>
      </c>
      <c r="F57" s="5">
        <f t="shared" si="0"/>
        <v>-1.9914787121469832</v>
      </c>
      <c r="G57" s="74" t="s">
        <v>1682</v>
      </c>
      <c r="H57" s="74" t="s">
        <v>1760</v>
      </c>
    </row>
    <row r="58" spans="1:8" x14ac:dyDescent="0.25">
      <c r="A58" s="1">
        <v>72</v>
      </c>
      <c r="B58" s="1" t="s">
        <v>1761</v>
      </c>
      <c r="C58" s="1" t="s">
        <v>1681</v>
      </c>
      <c r="D58" s="1">
        <v>0.14811075420100001</v>
      </c>
      <c r="E58" s="2">
        <v>5.9982749063499999E-2</v>
      </c>
      <c r="F58" s="5">
        <f t="shared" si="0"/>
        <v>2.4692225100287479</v>
      </c>
      <c r="G58" s="74" t="s">
        <v>1755</v>
      </c>
      <c r="H58" s="74" t="s">
        <v>1762</v>
      </c>
    </row>
    <row r="59" spans="1:8" x14ac:dyDescent="0.25">
      <c r="A59" s="1">
        <v>73</v>
      </c>
      <c r="B59" s="1" t="s">
        <v>1763</v>
      </c>
      <c r="C59" s="1" t="s">
        <v>1681</v>
      </c>
      <c r="D59" s="2">
        <v>7.1458236224400005E-4</v>
      </c>
      <c r="E59" s="2">
        <v>1.9087285637099999E-4</v>
      </c>
      <c r="F59" s="5">
        <f t="shared" si="0"/>
        <v>3.7437610345971075</v>
      </c>
      <c r="G59" s="74" t="s">
        <v>1682</v>
      </c>
      <c r="H59" s="74" t="s">
        <v>1764</v>
      </c>
    </row>
    <row r="60" spans="1:8" x14ac:dyDescent="0.25">
      <c r="A60" s="1">
        <v>75</v>
      </c>
      <c r="B60" s="1" t="s">
        <v>1765</v>
      </c>
      <c r="C60" s="1" t="s">
        <v>1681</v>
      </c>
      <c r="D60" s="1">
        <v>0.29597958689600001</v>
      </c>
      <c r="E60" s="2">
        <v>7.8942367252999995E-2</v>
      </c>
      <c r="F60" s="5">
        <f t="shared" si="0"/>
        <v>3.7493122792660123</v>
      </c>
      <c r="G60" s="74" t="s">
        <v>1682</v>
      </c>
      <c r="H60" s="74" t="s">
        <v>1766</v>
      </c>
    </row>
    <row r="61" spans="1:8" x14ac:dyDescent="0.25">
      <c r="A61" s="1">
        <v>76</v>
      </c>
      <c r="B61" s="1" t="s">
        <v>1767</v>
      </c>
      <c r="C61" s="1" t="s">
        <v>1681</v>
      </c>
      <c r="D61" s="1">
        <v>0.19796492273399999</v>
      </c>
      <c r="E61" s="2">
        <v>3.4156307751499998E-2</v>
      </c>
      <c r="F61" s="5">
        <f t="shared" si="0"/>
        <v>5.7958525310835514</v>
      </c>
      <c r="G61" s="74" t="s">
        <v>1693</v>
      </c>
      <c r="H61" s="74" t="s">
        <v>1768</v>
      </c>
    </row>
    <row r="62" spans="1:8" x14ac:dyDescent="0.25">
      <c r="A62" s="1">
        <v>77</v>
      </c>
      <c r="B62" s="1" t="s">
        <v>1769</v>
      </c>
      <c r="C62" s="1" t="s">
        <v>1681</v>
      </c>
      <c r="D62" s="1">
        <v>0.27817460170199998</v>
      </c>
      <c r="E62" s="1">
        <v>0.17839332841300001</v>
      </c>
      <c r="F62" s="5">
        <f t="shared" si="0"/>
        <v>1.5593329872628166</v>
      </c>
      <c r="G62" s="74" t="s">
        <v>1682</v>
      </c>
      <c r="H62" s="74" t="s">
        <v>1770</v>
      </c>
    </row>
    <row r="63" spans="1:8" x14ac:dyDescent="0.25">
      <c r="A63" s="1">
        <v>83</v>
      </c>
      <c r="B63" s="1" t="s">
        <v>1771</v>
      </c>
      <c r="C63" s="1" t="s">
        <v>1681</v>
      </c>
      <c r="D63" s="1">
        <v>-0.77256225305799997</v>
      </c>
      <c r="E63" s="1">
        <v>0.454505526996</v>
      </c>
      <c r="F63" s="5">
        <f t="shared" si="0"/>
        <v>-1.6997862669881221</v>
      </c>
      <c r="G63" s="74" t="s">
        <v>1682</v>
      </c>
      <c r="H63" s="74" t="s">
        <v>1772</v>
      </c>
    </row>
    <row r="64" spans="1:8" x14ac:dyDescent="0.25">
      <c r="A64" s="1">
        <v>-1</v>
      </c>
      <c r="B64" s="1"/>
      <c r="C64" s="1"/>
      <c r="D64" s="1"/>
      <c r="E64" s="1"/>
      <c r="F64" s="74"/>
      <c r="G64" s="74"/>
      <c r="H64" s="74"/>
    </row>
    <row r="65" spans="1:5" x14ac:dyDescent="0.25">
      <c r="A65" s="1"/>
      <c r="B65" s="1" t="s">
        <v>1773</v>
      </c>
      <c r="C65" s="1">
        <v>145</v>
      </c>
      <c r="D65" s="1" t="s">
        <v>1774</v>
      </c>
      <c r="E65" s="1" t="s">
        <v>1775</v>
      </c>
    </row>
  </sheetData>
  <hyperlinks>
    <hyperlink ref="G1" location="'Main menu'!A60" display="'Main menu'!A60" xr:uid="{00000000-0004-0000-1200-000000000000}"/>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G20"/>
  <sheetViews>
    <sheetView workbookViewId="0">
      <selection activeCell="G1" sqref="G1"/>
    </sheetView>
  </sheetViews>
  <sheetFormatPr defaultRowHeight="15" x14ac:dyDescent="0.25"/>
  <cols>
    <col min="4" max="4" width="11" customWidth="1"/>
    <col min="5" max="5" width="16.28515625" customWidth="1"/>
    <col min="6" max="6" width="10" customWidth="1"/>
    <col min="7" max="7" width="85.5703125" style="4" customWidth="1"/>
  </cols>
  <sheetData>
    <row r="1" spans="1:7" s="8" customFormat="1" x14ac:dyDescent="0.25">
      <c r="A1" s="6" t="s">
        <v>1776</v>
      </c>
      <c r="B1" s="6"/>
      <c r="C1" s="6"/>
      <c r="D1" s="6"/>
      <c r="E1" s="7"/>
      <c r="G1" s="25" t="s">
        <v>1504</v>
      </c>
    </row>
    <row r="2" spans="1:7" s="8" customFormat="1" x14ac:dyDescent="0.25">
      <c r="A2" s="7" t="s">
        <v>1668</v>
      </c>
      <c r="B2" s="7" t="s">
        <v>1669</v>
      </c>
      <c r="C2" s="7" t="s">
        <v>1670</v>
      </c>
      <c r="D2" s="7" t="s">
        <v>1671</v>
      </c>
      <c r="E2" s="7" t="s">
        <v>1777</v>
      </c>
      <c r="G2" s="6"/>
    </row>
    <row r="3" spans="1:7" s="8" customFormat="1" x14ac:dyDescent="0.25">
      <c r="A3" s="7" t="s">
        <v>1673</v>
      </c>
      <c r="B3" s="7" t="s">
        <v>1674</v>
      </c>
      <c r="C3" s="7" t="s">
        <v>1675</v>
      </c>
      <c r="D3" s="7" t="s">
        <v>1676</v>
      </c>
      <c r="E3" s="7" t="s">
        <v>1677</v>
      </c>
      <c r="F3" s="7" t="s">
        <v>1678</v>
      </c>
      <c r="G3" s="6" t="s">
        <v>122</v>
      </c>
    </row>
    <row r="4" spans="1:7" x14ac:dyDescent="0.25">
      <c r="A4" s="1">
        <v>2</v>
      </c>
      <c r="B4" s="1" t="s">
        <v>1778</v>
      </c>
      <c r="C4" s="1" t="s">
        <v>1681</v>
      </c>
      <c r="D4" s="1">
        <v>3.3415951052600001</v>
      </c>
      <c r="E4" s="1">
        <v>0.22343438113899999</v>
      </c>
      <c r="F4" s="5">
        <f>D4/E4</f>
        <v>14.955599439198087</v>
      </c>
      <c r="G4" s="4" t="s">
        <v>1779</v>
      </c>
    </row>
    <row r="5" spans="1:7" x14ac:dyDescent="0.25">
      <c r="A5" s="1">
        <v>30</v>
      </c>
      <c r="B5" s="1" t="s">
        <v>1780</v>
      </c>
      <c r="C5" s="1" t="s">
        <v>1681</v>
      </c>
      <c r="D5" s="1">
        <v>-2.1800862739200002</v>
      </c>
      <c r="E5" s="1">
        <v>0.32329437533499999</v>
      </c>
      <c r="F5" s="5">
        <f t="shared" ref="F5:F18" si="0">D5/E5</f>
        <v>-6.7433473646455457</v>
      </c>
      <c r="G5" s="4" t="s">
        <v>1781</v>
      </c>
    </row>
    <row r="6" spans="1:7" x14ac:dyDescent="0.25">
      <c r="A6" s="1">
        <v>31</v>
      </c>
      <c r="B6" s="1" t="s">
        <v>1782</v>
      </c>
      <c r="C6" s="1" t="s">
        <v>1681</v>
      </c>
      <c r="D6" s="1">
        <v>1.16680397388</v>
      </c>
      <c r="E6" s="1">
        <v>0.13072230012700001</v>
      </c>
      <c r="F6" s="5">
        <f t="shared" si="0"/>
        <v>8.9258219350976891</v>
      </c>
      <c r="G6" s="4" t="s">
        <v>1783</v>
      </c>
    </row>
    <row r="7" spans="1:7" x14ac:dyDescent="0.25">
      <c r="A7" s="1">
        <v>32</v>
      </c>
      <c r="B7" s="1" t="s">
        <v>1784</v>
      </c>
      <c r="C7" s="1" t="s">
        <v>1681</v>
      </c>
      <c r="D7" s="1">
        <v>0.48228420681</v>
      </c>
      <c r="E7" s="2">
        <v>5.4196193062799998E-2</v>
      </c>
      <c r="F7" s="5">
        <f t="shared" si="0"/>
        <v>8.8988576421069236</v>
      </c>
      <c r="G7" s="4" t="s">
        <v>1785</v>
      </c>
    </row>
    <row r="8" spans="1:7" x14ac:dyDescent="0.25">
      <c r="A8" s="1">
        <v>33</v>
      </c>
      <c r="B8" s="1" t="s">
        <v>1786</v>
      </c>
      <c r="C8" s="1" t="s">
        <v>1681</v>
      </c>
      <c r="D8" s="2">
        <v>0.77733428152200001</v>
      </c>
      <c r="E8" s="1">
        <v>0.13612899413400001</v>
      </c>
      <c r="F8" s="5">
        <f t="shared" si="0"/>
        <v>5.710277126978716</v>
      </c>
      <c r="G8" s="4" t="s">
        <v>1787</v>
      </c>
    </row>
    <row r="9" spans="1:7" x14ac:dyDescent="0.25">
      <c r="A9" s="1">
        <v>40</v>
      </c>
      <c r="B9" s="1" t="s">
        <v>1788</v>
      </c>
      <c r="C9" s="1" t="s">
        <v>1681</v>
      </c>
      <c r="D9" s="1">
        <v>-1.3015858506</v>
      </c>
      <c r="E9" s="1">
        <v>0.32447347426299999</v>
      </c>
      <c r="F9" s="5">
        <f t="shared" si="0"/>
        <v>-4.0113782908029254</v>
      </c>
      <c r="G9" s="4" t="s">
        <v>1789</v>
      </c>
    </row>
    <row r="10" spans="1:7" x14ac:dyDescent="0.25">
      <c r="A10" s="1">
        <v>41</v>
      </c>
      <c r="B10" s="1" t="s">
        <v>1790</v>
      </c>
      <c r="C10" s="1" t="s">
        <v>1791</v>
      </c>
      <c r="D10" s="1">
        <v>-5.9139999999999997</v>
      </c>
      <c r="E10" s="1">
        <v>0</v>
      </c>
      <c r="F10" s="5"/>
      <c r="G10" s="4" t="s">
        <v>1792</v>
      </c>
    </row>
    <row r="11" spans="1:7" x14ac:dyDescent="0.25">
      <c r="A11" s="1">
        <v>42</v>
      </c>
      <c r="B11" s="1" t="s">
        <v>1793</v>
      </c>
      <c r="C11" s="1" t="s">
        <v>1681</v>
      </c>
      <c r="D11" s="2">
        <v>-0.32567490020500001</v>
      </c>
      <c r="E11" s="1">
        <v>0.1359893774</v>
      </c>
      <c r="F11" s="5">
        <f t="shared" si="0"/>
        <v>-2.3948554396793642</v>
      </c>
      <c r="G11" s="4" t="s">
        <v>1794</v>
      </c>
    </row>
    <row r="12" spans="1:7" x14ac:dyDescent="0.25">
      <c r="A12" s="1">
        <v>50</v>
      </c>
      <c r="B12" s="1" t="s">
        <v>1795</v>
      </c>
      <c r="C12" s="1" t="s">
        <v>1791</v>
      </c>
      <c r="D12" s="1">
        <v>-10</v>
      </c>
      <c r="E12" s="1">
        <v>0</v>
      </c>
      <c r="F12" s="5"/>
      <c r="G12" s="4" t="s">
        <v>1796</v>
      </c>
    </row>
    <row r="13" spans="1:7" x14ac:dyDescent="0.25">
      <c r="A13" s="1">
        <v>60</v>
      </c>
      <c r="B13" s="1" t="s">
        <v>1797</v>
      </c>
      <c r="C13" s="1" t="s">
        <v>1791</v>
      </c>
      <c r="D13" s="1">
        <v>-10</v>
      </c>
      <c r="E13" s="1">
        <v>0</v>
      </c>
      <c r="F13" s="5"/>
      <c r="G13" s="4" t="s">
        <v>1798</v>
      </c>
    </row>
    <row r="14" spans="1:7" x14ac:dyDescent="0.25">
      <c r="A14" s="1">
        <v>73</v>
      </c>
      <c r="B14" s="1" t="s">
        <v>1799</v>
      </c>
      <c r="C14" s="1" t="s">
        <v>1681</v>
      </c>
      <c r="D14" s="1">
        <v>-2.3805019629599999</v>
      </c>
      <c r="E14" s="1">
        <v>0.708459334484</v>
      </c>
      <c r="F14" s="5">
        <f t="shared" si="0"/>
        <v>-3.3601109436913794</v>
      </c>
      <c r="G14" s="4" t="s">
        <v>1800</v>
      </c>
    </row>
    <row r="15" spans="1:7" x14ac:dyDescent="0.25">
      <c r="A15" s="1">
        <v>76</v>
      </c>
      <c r="B15" s="1" t="s">
        <v>1801</v>
      </c>
      <c r="C15" s="1" t="s">
        <v>1681</v>
      </c>
      <c r="D15" s="2">
        <v>0.15103600785499999</v>
      </c>
      <c r="E15" s="2">
        <v>9.8383331317499993E-3</v>
      </c>
      <c r="F15" s="5">
        <f t="shared" si="0"/>
        <v>15.351788339793123</v>
      </c>
      <c r="G15" s="4" t="s">
        <v>1802</v>
      </c>
    </row>
    <row r="16" spans="1:7" x14ac:dyDescent="0.25">
      <c r="A16" s="1">
        <v>81</v>
      </c>
      <c r="B16" s="1" t="s">
        <v>1803</v>
      </c>
      <c r="C16" s="1" t="s">
        <v>1681</v>
      </c>
      <c r="D16" s="1">
        <v>0.91500335831599999</v>
      </c>
      <c r="E16" s="1">
        <v>0.28405022242</v>
      </c>
      <c r="F16" s="5">
        <f t="shared" si="0"/>
        <v>3.2212731626137061</v>
      </c>
      <c r="G16" s="4" t="s">
        <v>1804</v>
      </c>
    </row>
    <row r="17" spans="1:7" x14ac:dyDescent="0.25">
      <c r="A17" s="1">
        <v>82</v>
      </c>
      <c r="B17" s="1" t="s">
        <v>1805</v>
      </c>
      <c r="C17" s="1" t="s">
        <v>1681</v>
      </c>
      <c r="D17" s="2">
        <v>-0.272328311712</v>
      </c>
      <c r="E17" s="1">
        <v>0.140527941382</v>
      </c>
      <c r="F17" s="5">
        <f t="shared" si="0"/>
        <v>-1.9378944075735396</v>
      </c>
      <c r="G17" s="4" t="s">
        <v>1806</v>
      </c>
    </row>
    <row r="18" spans="1:7" x14ac:dyDescent="0.25">
      <c r="A18" s="1">
        <v>83</v>
      </c>
      <c r="B18" s="1" t="s">
        <v>1807</v>
      </c>
      <c r="C18" s="1" t="s">
        <v>1681</v>
      </c>
      <c r="D18" s="1">
        <v>-1.41548419308</v>
      </c>
      <c r="E18" s="1">
        <v>0.54312156062000005</v>
      </c>
      <c r="F18" s="5">
        <f t="shared" si="0"/>
        <v>-2.6062014394423136</v>
      </c>
      <c r="G18" s="4" t="s">
        <v>1808</v>
      </c>
    </row>
    <row r="19" spans="1:7" x14ac:dyDescent="0.25">
      <c r="A19" s="1">
        <v>-1</v>
      </c>
      <c r="B19" s="1"/>
      <c r="C19" s="1"/>
      <c r="D19" s="1"/>
      <c r="E19" s="1"/>
      <c r="F19" s="74"/>
    </row>
    <row r="20" spans="1:7" x14ac:dyDescent="0.25">
      <c r="A20" s="1"/>
      <c r="B20" s="1" t="s">
        <v>1809</v>
      </c>
      <c r="C20" s="1">
        <v>480</v>
      </c>
      <c r="D20" s="1" t="s">
        <v>1810</v>
      </c>
      <c r="E20" s="1" t="s">
        <v>1811</v>
      </c>
      <c r="F20" s="74"/>
    </row>
  </sheetData>
  <hyperlinks>
    <hyperlink ref="G1" location="'Main menu'!A60" display="'Main menu'!A60" xr:uid="{00000000-0004-0000-1300-000000000000}"/>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dimension ref="A1:G366"/>
  <sheetViews>
    <sheetView workbookViewId="0">
      <selection activeCell="G13" sqref="G13"/>
    </sheetView>
  </sheetViews>
  <sheetFormatPr defaultRowHeight="15" x14ac:dyDescent="0.25"/>
  <cols>
    <col min="2" max="2" width="13.140625" customWidth="1"/>
    <col min="4" max="4" width="11.28515625" style="54" customWidth="1"/>
    <col min="5" max="5" width="10.85546875" style="54" customWidth="1"/>
    <col min="6" max="6" width="9.140625" style="1"/>
    <col min="7" max="7" width="107.140625" customWidth="1"/>
  </cols>
  <sheetData>
    <row r="1" spans="1:7" x14ac:dyDescent="0.25">
      <c r="A1" s="1" t="s">
        <v>1813</v>
      </c>
      <c r="B1" s="1" t="s">
        <v>1814</v>
      </c>
      <c r="C1" s="1" t="s">
        <v>1815</v>
      </c>
      <c r="D1" s="2" t="s">
        <v>1816</v>
      </c>
      <c r="E1" s="2" t="s">
        <v>1817</v>
      </c>
      <c r="G1" s="25" t="s">
        <v>1504</v>
      </c>
    </row>
    <row r="2" spans="1:7" x14ac:dyDescent="0.25">
      <c r="A2" s="1" t="s">
        <v>1668</v>
      </c>
      <c r="B2" s="1" t="s">
        <v>1669</v>
      </c>
      <c r="C2" s="3">
        <v>0.16666666666666666</v>
      </c>
      <c r="D2" s="2" t="s">
        <v>1818</v>
      </c>
      <c r="E2" s="2" t="s">
        <v>1819</v>
      </c>
      <c r="G2" s="74"/>
    </row>
    <row r="3" spans="1:7" s="13" customFormat="1" x14ac:dyDescent="0.25">
      <c r="A3" s="14" t="s">
        <v>1673</v>
      </c>
      <c r="B3" s="14" t="s">
        <v>1674</v>
      </c>
      <c r="C3" s="14" t="s">
        <v>1675</v>
      </c>
      <c r="D3" s="59" t="s">
        <v>1676</v>
      </c>
      <c r="E3" s="59" t="s">
        <v>1677</v>
      </c>
      <c r="F3" s="60" t="s">
        <v>1678</v>
      </c>
      <c r="G3" s="61" t="s">
        <v>122</v>
      </c>
    </row>
    <row r="4" spans="1:7" x14ac:dyDescent="0.25">
      <c r="A4" s="1">
        <v>100</v>
      </c>
      <c r="B4" s="1" t="s">
        <v>1820</v>
      </c>
      <c r="C4" s="1" t="s">
        <v>1681</v>
      </c>
      <c r="D4" s="72">
        <v>0.59360162660100002</v>
      </c>
      <c r="E4" s="2">
        <v>0.129231586609</v>
      </c>
      <c r="F4" s="55">
        <f>IF(C4="T","",D4/E4)</f>
        <v>4.5933168676245302</v>
      </c>
      <c r="G4" s="74" t="s">
        <v>1821</v>
      </c>
    </row>
    <row r="5" spans="1:7" x14ac:dyDescent="0.25">
      <c r="A5" s="1">
        <v>101</v>
      </c>
      <c r="B5" s="1" t="s">
        <v>1822</v>
      </c>
      <c r="C5" s="1" t="s">
        <v>1681</v>
      </c>
      <c r="D5" s="72">
        <v>2.2607629985500002</v>
      </c>
      <c r="E5" s="2">
        <v>0.73885479533999998</v>
      </c>
      <c r="F5" s="55">
        <f t="shared" ref="F5:F72" si="0">IF(C5="T","",D5/E5)</f>
        <v>3.0598204313063451</v>
      </c>
      <c r="G5" s="74" t="s">
        <v>1823</v>
      </c>
    </row>
    <row r="6" spans="1:7" x14ac:dyDescent="0.25">
      <c r="A6" s="1">
        <v>102</v>
      </c>
      <c r="B6" s="1" t="s">
        <v>1824</v>
      </c>
      <c r="C6" s="1" t="s">
        <v>1681</v>
      </c>
      <c r="D6" s="2">
        <v>-0.67702180034500004</v>
      </c>
      <c r="E6" s="2">
        <v>9.2081195755600004E-2</v>
      </c>
      <c r="F6" s="55">
        <f t="shared" si="0"/>
        <v>-7.3524436209748751</v>
      </c>
      <c r="G6" s="74" t="s">
        <v>1825</v>
      </c>
    </row>
    <row r="7" spans="1:7" x14ac:dyDescent="0.25">
      <c r="A7" s="1">
        <v>105</v>
      </c>
      <c r="B7" s="1" t="s">
        <v>1826</v>
      </c>
      <c r="C7" s="1" t="s">
        <v>1681</v>
      </c>
      <c r="D7" s="2">
        <v>-1.2291096581800001</v>
      </c>
      <c r="E7" s="2">
        <v>0.168488228873</v>
      </c>
      <c r="F7" s="55">
        <f t="shared" si="0"/>
        <v>-7.2949289478641033</v>
      </c>
      <c r="G7" s="74" t="s">
        <v>1827</v>
      </c>
    </row>
    <row r="8" spans="1:7" x14ac:dyDescent="0.25">
      <c r="A8" s="1">
        <v>106</v>
      </c>
      <c r="B8" s="1" t="s">
        <v>1828</v>
      </c>
      <c r="C8" s="1" t="s">
        <v>1681</v>
      </c>
      <c r="D8" s="2">
        <v>-1.88719601199</v>
      </c>
      <c r="E8" s="2">
        <v>0.26539692712599999</v>
      </c>
      <c r="F8" s="55">
        <f t="shared" si="0"/>
        <v>-7.1108434917712282</v>
      </c>
      <c r="G8" s="74" t="s">
        <v>1829</v>
      </c>
    </row>
    <row r="9" spans="1:7" x14ac:dyDescent="0.25">
      <c r="A9" s="1">
        <v>109</v>
      </c>
      <c r="B9" s="1" t="s">
        <v>1830</v>
      </c>
      <c r="C9" s="1" t="s">
        <v>1681</v>
      </c>
      <c r="D9" s="2">
        <v>-0.104539156562</v>
      </c>
      <c r="E9" s="2">
        <v>0.11286643012399999</v>
      </c>
      <c r="F9" s="55">
        <f t="shared" si="0"/>
        <v>-0.92622010324193571</v>
      </c>
      <c r="G9" s="74" t="s">
        <v>1831</v>
      </c>
    </row>
    <row r="10" spans="1:7" x14ac:dyDescent="0.25">
      <c r="A10" s="1">
        <v>110</v>
      </c>
      <c r="B10" s="1" t="s">
        <v>1832</v>
      </c>
      <c r="C10" s="1" t="s">
        <v>1681</v>
      </c>
      <c r="D10" s="2">
        <v>-5.3840960751700001E-2</v>
      </c>
      <c r="E10" s="2">
        <v>0.105865427782</v>
      </c>
      <c r="F10" s="55">
        <f t="shared" si="0"/>
        <v>-0.50857925840124385</v>
      </c>
      <c r="G10" s="74" t="s">
        <v>1833</v>
      </c>
    </row>
    <row r="11" spans="1:7" x14ac:dyDescent="0.25">
      <c r="A11" s="1">
        <v>111</v>
      </c>
      <c r="B11" s="1" t="s">
        <v>1834</v>
      </c>
      <c r="C11" s="1" t="s">
        <v>1681</v>
      </c>
      <c r="D11" s="2">
        <v>5.5398475571900002E-2</v>
      </c>
      <c r="E11" s="2">
        <v>9.4030418576100006E-2</v>
      </c>
      <c r="F11" s="55">
        <f t="shared" si="0"/>
        <v>0.58915483319969819</v>
      </c>
      <c r="G11" s="74" t="s">
        <v>1835</v>
      </c>
    </row>
    <row r="12" spans="1:7" x14ac:dyDescent="0.25">
      <c r="A12" s="1">
        <v>112</v>
      </c>
      <c r="B12" s="1" t="s">
        <v>1836</v>
      </c>
      <c r="C12" s="1" t="s">
        <v>1681</v>
      </c>
      <c r="D12" s="2">
        <v>0.104963199705</v>
      </c>
      <c r="E12" s="2">
        <v>9.26958817267E-2</v>
      </c>
      <c r="F12" s="55">
        <f t="shared" si="0"/>
        <v>1.1323394065603514</v>
      </c>
      <c r="G12" s="74" t="s">
        <v>1837</v>
      </c>
    </row>
    <row r="13" spans="1:7" x14ac:dyDescent="0.25">
      <c r="A13" s="1">
        <v>113</v>
      </c>
      <c r="B13" s="1" t="s">
        <v>1838</v>
      </c>
      <c r="C13" s="1" t="s">
        <v>1791</v>
      </c>
      <c r="D13" s="2">
        <v>0</v>
      </c>
      <c r="E13" s="2">
        <v>0</v>
      </c>
      <c r="F13" s="55" t="str">
        <f t="shared" si="0"/>
        <v/>
      </c>
      <c r="G13" s="74" t="s">
        <v>1839</v>
      </c>
    </row>
    <row r="14" spans="1:7" x14ac:dyDescent="0.25">
      <c r="A14" s="1">
        <v>114</v>
      </c>
      <c r="B14" s="1" t="s">
        <v>1840</v>
      </c>
      <c r="C14" s="1" t="s">
        <v>1791</v>
      </c>
      <c r="D14" s="2">
        <v>0</v>
      </c>
      <c r="E14" s="2">
        <v>0</v>
      </c>
      <c r="F14" s="55" t="str">
        <f t="shared" si="0"/>
        <v/>
      </c>
      <c r="G14" s="74" t="s">
        <v>1841</v>
      </c>
    </row>
    <row r="15" spans="1:7" x14ac:dyDescent="0.25">
      <c r="A15" s="1">
        <v>116</v>
      </c>
      <c r="B15" s="1" t="s">
        <v>1842</v>
      </c>
      <c r="C15" s="1" t="s">
        <v>1681</v>
      </c>
      <c r="D15" s="2">
        <v>0.119359946565</v>
      </c>
      <c r="E15" s="2">
        <v>8.2389379294400003E-2</v>
      </c>
      <c r="F15" s="55">
        <f t="shared" si="0"/>
        <v>1.4487297705993627</v>
      </c>
      <c r="G15" s="74" t="s">
        <v>1843</v>
      </c>
    </row>
    <row r="16" spans="1:7" x14ac:dyDescent="0.25">
      <c r="A16" s="1">
        <v>117</v>
      </c>
      <c r="B16" s="1" t="s">
        <v>1844</v>
      </c>
      <c r="C16" s="1" t="s">
        <v>1681</v>
      </c>
      <c r="D16" s="2">
        <v>-0.46873969835200002</v>
      </c>
      <c r="E16" s="2">
        <v>0.17415166767900001</v>
      </c>
      <c r="F16" s="55">
        <f t="shared" si="0"/>
        <v>-2.691560204958765</v>
      </c>
      <c r="G16" s="74" t="s">
        <v>1845</v>
      </c>
    </row>
    <row r="17" spans="1:7" x14ac:dyDescent="0.25">
      <c r="A17" s="1">
        <v>118</v>
      </c>
      <c r="B17" s="1" t="s">
        <v>1846</v>
      </c>
      <c r="C17" s="1" t="s">
        <v>1791</v>
      </c>
      <c r="D17" s="2">
        <v>0</v>
      </c>
      <c r="E17" s="2">
        <v>0</v>
      </c>
      <c r="F17" s="55" t="str">
        <f t="shared" si="0"/>
        <v/>
      </c>
      <c r="G17" s="74" t="s">
        <v>1847</v>
      </c>
    </row>
    <row r="18" spans="1:7" x14ac:dyDescent="0.25">
      <c r="A18" s="1">
        <v>119</v>
      </c>
      <c r="B18" s="1" t="s">
        <v>1848</v>
      </c>
      <c r="C18" s="1" t="s">
        <v>1791</v>
      </c>
      <c r="D18" s="2">
        <v>0</v>
      </c>
      <c r="E18" s="2">
        <v>0</v>
      </c>
      <c r="F18" s="55" t="str">
        <f t="shared" si="0"/>
        <v/>
      </c>
      <c r="G18" s="74" t="s">
        <v>1849</v>
      </c>
    </row>
    <row r="19" spans="1:7" x14ac:dyDescent="0.25">
      <c r="A19" s="1">
        <v>120</v>
      </c>
      <c r="B19" s="1" t="s">
        <v>1850</v>
      </c>
      <c r="C19" s="1" t="s">
        <v>1791</v>
      </c>
      <c r="D19" s="2">
        <v>0</v>
      </c>
      <c r="E19" s="2">
        <v>0</v>
      </c>
      <c r="F19" s="55" t="str">
        <f t="shared" si="0"/>
        <v/>
      </c>
      <c r="G19" s="74" t="s">
        <v>1851</v>
      </c>
    </row>
    <row r="20" spans="1:7" x14ac:dyDescent="0.25">
      <c r="A20" s="1">
        <v>121</v>
      </c>
      <c r="B20" s="1" t="s">
        <v>1852</v>
      </c>
      <c r="C20" s="1" t="s">
        <v>1791</v>
      </c>
      <c r="D20" s="2">
        <v>0</v>
      </c>
      <c r="E20" s="2">
        <v>0</v>
      </c>
      <c r="F20" s="55" t="str">
        <f t="shared" si="0"/>
        <v/>
      </c>
      <c r="G20" s="74" t="s">
        <v>1853</v>
      </c>
    </row>
    <row r="21" spans="1:7" x14ac:dyDescent="0.25">
      <c r="A21" s="1">
        <v>122</v>
      </c>
      <c r="B21" s="1" t="s">
        <v>1854</v>
      </c>
      <c r="C21" s="1" t="s">
        <v>1791</v>
      </c>
      <c r="D21" s="2">
        <v>0</v>
      </c>
      <c r="E21" s="2">
        <v>0</v>
      </c>
      <c r="F21" s="55" t="str">
        <f t="shared" si="0"/>
        <v/>
      </c>
      <c r="G21" s="74" t="s">
        <v>1855</v>
      </c>
    </row>
    <row r="22" spans="1:7" x14ac:dyDescent="0.25">
      <c r="A22" s="1">
        <v>123</v>
      </c>
      <c r="B22" s="1" t="s">
        <v>1856</v>
      </c>
      <c r="C22" s="1" t="s">
        <v>1791</v>
      </c>
      <c r="D22" s="2">
        <v>0</v>
      </c>
      <c r="E22" s="2">
        <v>0</v>
      </c>
      <c r="F22" s="55" t="str">
        <f t="shared" si="0"/>
        <v/>
      </c>
      <c r="G22" s="74" t="s">
        <v>1857</v>
      </c>
    </row>
    <row r="23" spans="1:7" x14ac:dyDescent="0.25">
      <c r="A23" s="1">
        <v>124</v>
      </c>
      <c r="B23" s="1" t="s">
        <v>1858</v>
      </c>
      <c r="C23" s="1" t="s">
        <v>1681</v>
      </c>
      <c r="D23" s="2">
        <v>-1.93525950132</v>
      </c>
      <c r="E23" s="2">
        <v>0.17863609794900001</v>
      </c>
      <c r="F23" s="55">
        <f t="shared" si="0"/>
        <v>-10.833529860647259</v>
      </c>
      <c r="G23" s="74" t="s">
        <v>1859</v>
      </c>
    </row>
    <row r="24" spans="1:7" x14ac:dyDescent="0.25">
      <c r="A24" s="1">
        <v>125</v>
      </c>
      <c r="B24" s="1" t="s">
        <v>1860</v>
      </c>
      <c r="C24" s="1" t="s">
        <v>1791</v>
      </c>
      <c r="D24" s="2">
        <v>0</v>
      </c>
      <c r="E24" s="2">
        <v>0</v>
      </c>
      <c r="F24" s="55" t="str">
        <f t="shared" si="0"/>
        <v/>
      </c>
      <c r="G24" s="74" t="s">
        <v>1861</v>
      </c>
    </row>
    <row r="25" spans="1:7" x14ac:dyDescent="0.25">
      <c r="A25" s="1">
        <v>126</v>
      </c>
      <c r="B25" s="1" t="s">
        <v>1862</v>
      </c>
      <c r="C25" s="1" t="s">
        <v>1791</v>
      </c>
      <c r="D25" s="2">
        <v>0</v>
      </c>
      <c r="E25" s="2">
        <v>0</v>
      </c>
      <c r="F25" s="55" t="str">
        <f t="shared" si="0"/>
        <v/>
      </c>
      <c r="G25" s="74" t="s">
        <v>1863</v>
      </c>
    </row>
    <row r="26" spans="1:7" x14ac:dyDescent="0.25">
      <c r="A26" s="1">
        <v>127</v>
      </c>
      <c r="B26" s="1" t="s">
        <v>1864</v>
      </c>
      <c r="C26" s="1" t="s">
        <v>1681</v>
      </c>
      <c r="D26" s="2">
        <v>0.70457506868099995</v>
      </c>
      <c r="E26" s="2">
        <v>0.240986058221</v>
      </c>
      <c r="F26" s="55">
        <f t="shared" si="0"/>
        <v>2.9237171390008729</v>
      </c>
      <c r="G26" s="74" t="s">
        <v>1865</v>
      </c>
    </row>
    <row r="27" spans="1:7" x14ac:dyDescent="0.25">
      <c r="A27" s="1">
        <v>128</v>
      </c>
      <c r="B27" s="1" t="s">
        <v>1866</v>
      </c>
      <c r="C27" s="1" t="s">
        <v>1681</v>
      </c>
      <c r="D27" s="2">
        <v>-0.473736021364</v>
      </c>
      <c r="E27" s="2">
        <v>0.24104728874600001</v>
      </c>
      <c r="F27" s="55">
        <f t="shared" si="0"/>
        <v>-1.9653239985752018</v>
      </c>
      <c r="G27" s="74" t="s">
        <v>1865</v>
      </c>
    </row>
    <row r="28" spans="1:7" x14ac:dyDescent="0.25">
      <c r="A28" s="1">
        <v>129</v>
      </c>
      <c r="B28" s="1" t="s">
        <v>1867</v>
      </c>
      <c r="C28" s="1" t="s">
        <v>1681</v>
      </c>
      <c r="D28" s="2">
        <v>-0.39185504390800002</v>
      </c>
      <c r="E28" s="2">
        <v>6.9031163438199997E-2</v>
      </c>
      <c r="F28" s="55">
        <f t="shared" si="0"/>
        <v>-5.6764948523402392</v>
      </c>
      <c r="G28" s="74" t="s">
        <v>1865</v>
      </c>
    </row>
    <row r="29" spans="1:7" x14ac:dyDescent="0.25">
      <c r="A29" s="1">
        <v>151</v>
      </c>
      <c r="B29" s="1" t="s">
        <v>1868</v>
      </c>
      <c r="C29" s="1" t="s">
        <v>1791</v>
      </c>
      <c r="D29" s="2">
        <v>0</v>
      </c>
      <c r="E29" s="2">
        <v>0</v>
      </c>
      <c r="F29" s="55" t="str">
        <f t="shared" si="0"/>
        <v/>
      </c>
      <c r="G29" s="74" t="s">
        <v>1869</v>
      </c>
    </row>
    <row r="30" spans="1:7" x14ac:dyDescent="0.25">
      <c r="A30" s="1">
        <v>200</v>
      </c>
      <c r="B30" s="1" t="s">
        <v>1870</v>
      </c>
      <c r="C30" s="1" t="s">
        <v>1681</v>
      </c>
      <c r="D30" s="72">
        <v>-0.86143817039500004</v>
      </c>
      <c r="E30" s="2">
        <v>0.22539963936499999</v>
      </c>
      <c r="F30" s="55">
        <f t="shared" si="0"/>
        <v>-3.8218258592687171</v>
      </c>
      <c r="G30" s="74" t="s">
        <v>1871</v>
      </c>
    </row>
    <row r="31" spans="1:7" x14ac:dyDescent="0.25">
      <c r="A31" s="1">
        <v>201</v>
      </c>
      <c r="B31" s="1" t="s">
        <v>1872</v>
      </c>
      <c r="C31" s="1" t="s">
        <v>1681</v>
      </c>
      <c r="D31" s="72">
        <v>-0.78594987134100003</v>
      </c>
      <c r="E31" s="2">
        <v>0.78408061673100005</v>
      </c>
      <c r="F31" s="55">
        <f t="shared" si="0"/>
        <v>-1.0023840081875679</v>
      </c>
      <c r="G31" s="74" t="s">
        <v>1873</v>
      </c>
    </row>
    <row r="32" spans="1:7" x14ac:dyDescent="0.25">
      <c r="A32" s="1"/>
      <c r="B32" s="1"/>
      <c r="C32" s="1"/>
      <c r="D32" s="2"/>
      <c r="E32" s="2"/>
      <c r="F32" s="55"/>
      <c r="G32" s="74" t="s">
        <v>1874</v>
      </c>
    </row>
    <row r="33" spans="1:7" x14ac:dyDescent="0.25">
      <c r="A33" s="1"/>
      <c r="B33" s="1"/>
      <c r="C33" s="1"/>
      <c r="D33" s="2"/>
      <c r="E33" s="2"/>
      <c r="F33" s="55"/>
      <c r="G33" s="74" t="s">
        <v>1875</v>
      </c>
    </row>
    <row r="34" spans="1:7" x14ac:dyDescent="0.25">
      <c r="A34" s="1"/>
      <c r="B34" s="1"/>
      <c r="C34" s="1"/>
      <c r="D34" s="2"/>
      <c r="E34" s="2"/>
      <c r="F34" s="55"/>
      <c r="G34" s="74" t="s">
        <v>1876</v>
      </c>
    </row>
    <row r="35" spans="1:7" x14ac:dyDescent="0.25">
      <c r="A35" s="1">
        <v>205</v>
      </c>
      <c r="B35" s="1" t="s">
        <v>1877</v>
      </c>
      <c r="C35" s="1" t="s">
        <v>1681</v>
      </c>
      <c r="D35" s="2">
        <v>1.0083216006</v>
      </c>
      <c r="E35" s="2">
        <v>0.21437052888899999</v>
      </c>
      <c r="F35" s="55">
        <f t="shared" si="0"/>
        <v>4.7036390954752179</v>
      </c>
      <c r="G35" s="74" t="s">
        <v>1878</v>
      </c>
    </row>
    <row r="36" spans="1:7" x14ac:dyDescent="0.25">
      <c r="A36" s="1">
        <v>206</v>
      </c>
      <c r="B36" s="1" t="s">
        <v>1879</v>
      </c>
      <c r="C36" s="1" t="s">
        <v>1681</v>
      </c>
      <c r="D36" s="2">
        <v>2.08888367603</v>
      </c>
      <c r="E36" s="2">
        <v>0.25491835101400001</v>
      </c>
      <c r="F36" s="55">
        <f t="shared" si="0"/>
        <v>8.1943244482829698</v>
      </c>
      <c r="G36" s="74" t="s">
        <v>1880</v>
      </c>
    </row>
    <row r="37" spans="1:7" x14ac:dyDescent="0.25">
      <c r="A37" s="1">
        <v>207</v>
      </c>
      <c r="B37" s="1" t="s">
        <v>1881</v>
      </c>
      <c r="C37" s="1" t="s">
        <v>1681</v>
      </c>
      <c r="D37" s="2">
        <v>2.1761416178699999</v>
      </c>
      <c r="E37" s="2">
        <v>0.233005700905</v>
      </c>
      <c r="F37" s="55">
        <f t="shared" si="0"/>
        <v>9.3394350842825347</v>
      </c>
      <c r="G37" s="74" t="s">
        <v>1882</v>
      </c>
    </row>
    <row r="38" spans="1:7" x14ac:dyDescent="0.25">
      <c r="A38" s="1">
        <v>208</v>
      </c>
      <c r="B38" s="1" t="s">
        <v>1883</v>
      </c>
      <c r="C38" s="1" t="s">
        <v>1681</v>
      </c>
      <c r="D38" s="2">
        <v>1.14749890025</v>
      </c>
      <c r="E38" s="2">
        <v>0.28652845698399998</v>
      </c>
      <c r="F38" s="55">
        <f t="shared" si="0"/>
        <v>4.0048339781974169</v>
      </c>
      <c r="G38" s="74" t="s">
        <v>1884</v>
      </c>
    </row>
    <row r="39" spans="1:7" x14ac:dyDescent="0.25">
      <c r="A39" s="1">
        <v>209</v>
      </c>
      <c r="B39" s="1" t="s">
        <v>1885</v>
      </c>
      <c r="C39" s="1" t="s">
        <v>1791</v>
      </c>
      <c r="D39" s="2">
        <v>0</v>
      </c>
      <c r="E39" s="2">
        <v>0</v>
      </c>
      <c r="F39" s="55" t="str">
        <f t="shared" si="0"/>
        <v/>
      </c>
      <c r="G39" s="74" t="s">
        <v>1886</v>
      </c>
    </row>
    <row r="40" spans="1:7" x14ac:dyDescent="0.25">
      <c r="A40" s="1">
        <v>210</v>
      </c>
      <c r="B40" s="1" t="s">
        <v>1887</v>
      </c>
      <c r="C40" s="1" t="s">
        <v>1681</v>
      </c>
      <c r="D40" s="2">
        <v>0.175618791701</v>
      </c>
      <c r="E40" s="2">
        <v>0.139831377694</v>
      </c>
      <c r="F40" s="55">
        <f t="shared" si="0"/>
        <v>1.2559326425669308</v>
      </c>
      <c r="G40" s="74" t="s">
        <v>1888</v>
      </c>
    </row>
    <row r="41" spans="1:7" x14ac:dyDescent="0.25">
      <c r="A41" s="1">
        <v>211</v>
      </c>
      <c r="B41" s="1" t="s">
        <v>1889</v>
      </c>
      <c r="C41" s="1" t="s">
        <v>1791</v>
      </c>
      <c r="D41" s="2">
        <v>0</v>
      </c>
      <c r="E41" s="2">
        <v>0</v>
      </c>
      <c r="F41" s="55" t="str">
        <f t="shared" si="0"/>
        <v/>
      </c>
      <c r="G41" s="74" t="s">
        <v>1890</v>
      </c>
    </row>
    <row r="42" spans="1:7" x14ac:dyDescent="0.25">
      <c r="A42" s="1">
        <v>212</v>
      </c>
      <c r="B42" s="1" t="s">
        <v>1891</v>
      </c>
      <c r="C42" s="1" t="s">
        <v>1791</v>
      </c>
      <c r="D42" s="2">
        <v>0</v>
      </c>
      <c r="E42" s="2">
        <v>0</v>
      </c>
      <c r="F42" s="55" t="str">
        <f t="shared" si="0"/>
        <v/>
      </c>
      <c r="G42" s="74" t="s">
        <v>1892</v>
      </c>
    </row>
    <row r="43" spans="1:7" x14ac:dyDescent="0.25">
      <c r="A43" s="1">
        <v>213</v>
      </c>
      <c r="B43" s="1" t="s">
        <v>1893</v>
      </c>
      <c r="C43" s="1" t="s">
        <v>1791</v>
      </c>
      <c r="D43" s="2">
        <v>0</v>
      </c>
      <c r="E43" s="2">
        <v>0</v>
      </c>
      <c r="F43" s="55" t="str">
        <f t="shared" si="0"/>
        <v/>
      </c>
      <c r="G43" s="74" t="s">
        <v>1894</v>
      </c>
    </row>
    <row r="44" spans="1:7" x14ac:dyDescent="0.25">
      <c r="A44" s="1">
        <v>214</v>
      </c>
      <c r="B44" s="1" t="s">
        <v>1895</v>
      </c>
      <c r="C44" s="1" t="s">
        <v>1791</v>
      </c>
      <c r="D44" s="2">
        <v>0</v>
      </c>
      <c r="E44" s="2">
        <v>0</v>
      </c>
      <c r="F44" s="55" t="str">
        <f t="shared" si="0"/>
        <v/>
      </c>
      <c r="G44" s="74" t="s">
        <v>1896</v>
      </c>
    </row>
    <row r="45" spans="1:7" x14ac:dyDescent="0.25">
      <c r="A45" s="1"/>
      <c r="B45" s="1"/>
      <c r="C45" s="1"/>
      <c r="D45" s="2"/>
      <c r="E45" s="2"/>
      <c r="F45" s="55"/>
      <c r="G45" s="74" t="s">
        <v>1897</v>
      </c>
    </row>
    <row r="46" spans="1:7" x14ac:dyDescent="0.25">
      <c r="A46" s="1">
        <v>216</v>
      </c>
      <c r="B46" s="1" t="s">
        <v>1898</v>
      </c>
      <c r="C46" s="1" t="s">
        <v>1791</v>
      </c>
      <c r="D46" s="2">
        <v>0</v>
      </c>
      <c r="E46" s="2">
        <v>0</v>
      </c>
      <c r="F46" s="55" t="str">
        <f t="shared" si="0"/>
        <v/>
      </c>
      <c r="G46" s="74" t="s">
        <v>1899</v>
      </c>
    </row>
    <row r="47" spans="1:7" x14ac:dyDescent="0.25">
      <c r="A47" s="1">
        <v>217</v>
      </c>
      <c r="B47" s="1" t="s">
        <v>1900</v>
      </c>
      <c r="C47" s="1" t="s">
        <v>1681</v>
      </c>
      <c r="D47" s="2">
        <v>-1.04665789108</v>
      </c>
      <c r="E47" s="2">
        <v>0.40392154379</v>
      </c>
      <c r="F47" s="55">
        <f t="shared" si="0"/>
        <v>-2.5912405692927347</v>
      </c>
      <c r="G47" s="74" t="s">
        <v>1901</v>
      </c>
    </row>
    <row r="48" spans="1:7" x14ac:dyDescent="0.25">
      <c r="A48" s="1">
        <v>218</v>
      </c>
      <c r="B48" s="1" t="s">
        <v>1902</v>
      </c>
      <c r="C48" s="1" t="s">
        <v>1791</v>
      </c>
      <c r="D48" s="2">
        <v>0</v>
      </c>
      <c r="E48" s="2">
        <v>0</v>
      </c>
      <c r="F48" s="55" t="str">
        <f t="shared" si="0"/>
        <v/>
      </c>
      <c r="G48" s="74" t="s">
        <v>1903</v>
      </c>
    </row>
    <row r="49" spans="1:7" x14ac:dyDescent="0.25">
      <c r="A49" s="1">
        <v>219</v>
      </c>
      <c r="B49" s="1" t="s">
        <v>1904</v>
      </c>
      <c r="C49" s="1" t="s">
        <v>1791</v>
      </c>
      <c r="D49" s="2">
        <v>0</v>
      </c>
      <c r="E49" s="2">
        <v>0</v>
      </c>
      <c r="F49" s="55" t="str">
        <f t="shared" si="0"/>
        <v/>
      </c>
      <c r="G49" s="74" t="s">
        <v>1905</v>
      </c>
    </row>
    <row r="50" spans="1:7" x14ac:dyDescent="0.25">
      <c r="A50" s="1">
        <v>220</v>
      </c>
      <c r="B50" s="1" t="s">
        <v>1906</v>
      </c>
      <c r="C50" s="1" t="s">
        <v>1791</v>
      </c>
      <c r="D50" s="2">
        <v>0</v>
      </c>
      <c r="E50" s="2">
        <v>0</v>
      </c>
      <c r="F50" s="55" t="str">
        <f t="shared" si="0"/>
        <v/>
      </c>
      <c r="G50" s="74" t="s">
        <v>1907</v>
      </c>
    </row>
    <row r="51" spans="1:7" x14ac:dyDescent="0.25">
      <c r="A51" s="1">
        <v>221</v>
      </c>
      <c r="B51" s="1" t="s">
        <v>1908</v>
      </c>
      <c r="C51" s="1" t="s">
        <v>1681</v>
      </c>
      <c r="D51" s="2">
        <v>0.28116382464200002</v>
      </c>
      <c r="E51" s="2">
        <v>0.17716448252600001</v>
      </c>
      <c r="F51" s="55">
        <f t="shared" si="0"/>
        <v>1.5870213974786818</v>
      </c>
      <c r="G51" s="74" t="s">
        <v>1909</v>
      </c>
    </row>
    <row r="52" spans="1:7" x14ac:dyDescent="0.25">
      <c r="A52" s="1">
        <v>222</v>
      </c>
      <c r="B52" s="1" t="s">
        <v>1910</v>
      </c>
      <c r="C52" s="1" t="s">
        <v>1791</v>
      </c>
      <c r="D52" s="2">
        <v>0</v>
      </c>
      <c r="E52" s="2">
        <v>0</v>
      </c>
      <c r="F52" s="55" t="str">
        <f t="shared" si="0"/>
        <v/>
      </c>
      <c r="G52" s="74" t="s">
        <v>1911</v>
      </c>
    </row>
    <row r="53" spans="1:7" x14ac:dyDescent="0.25">
      <c r="A53" s="1">
        <v>223</v>
      </c>
      <c r="B53" s="1" t="s">
        <v>1912</v>
      </c>
      <c r="C53" s="1" t="s">
        <v>1681</v>
      </c>
      <c r="D53" s="2">
        <v>-0.85726200968300004</v>
      </c>
      <c r="E53" s="2">
        <v>0.303338480066</v>
      </c>
      <c r="F53" s="55">
        <f t="shared" si="0"/>
        <v>-2.8260905424741298</v>
      </c>
      <c r="G53" s="74" t="s">
        <v>1913</v>
      </c>
    </row>
    <row r="54" spans="1:7" x14ac:dyDescent="0.25">
      <c r="A54" s="1">
        <v>224</v>
      </c>
      <c r="B54" s="1" t="s">
        <v>1914</v>
      </c>
      <c r="C54" s="1" t="s">
        <v>1791</v>
      </c>
      <c r="D54" s="2">
        <v>0</v>
      </c>
      <c r="E54" s="2">
        <v>0</v>
      </c>
      <c r="F54" s="55" t="str">
        <f t="shared" si="0"/>
        <v/>
      </c>
      <c r="G54" s="74" t="s">
        <v>1915</v>
      </c>
    </row>
    <row r="55" spans="1:7" x14ac:dyDescent="0.25">
      <c r="A55" s="1">
        <v>225</v>
      </c>
      <c r="B55" s="1" t="s">
        <v>1916</v>
      </c>
      <c r="C55" s="1" t="s">
        <v>1791</v>
      </c>
      <c r="D55" s="2">
        <v>0</v>
      </c>
      <c r="E55" s="2">
        <v>0</v>
      </c>
      <c r="F55" s="55" t="str">
        <f t="shared" si="0"/>
        <v/>
      </c>
      <c r="G55" s="74" t="s">
        <v>1917</v>
      </c>
    </row>
    <row r="56" spans="1:7" x14ac:dyDescent="0.25">
      <c r="A56" s="1">
        <v>226</v>
      </c>
      <c r="B56" s="1" t="s">
        <v>1918</v>
      </c>
      <c r="C56" s="1" t="s">
        <v>1791</v>
      </c>
      <c r="D56" s="2">
        <v>0</v>
      </c>
      <c r="E56" s="2">
        <v>0</v>
      </c>
      <c r="F56" s="55" t="str">
        <f t="shared" si="0"/>
        <v/>
      </c>
      <c r="G56" s="74" t="s">
        <v>1919</v>
      </c>
    </row>
    <row r="57" spans="1:7" x14ac:dyDescent="0.25">
      <c r="A57" s="1">
        <v>227</v>
      </c>
      <c r="B57" s="1" t="s">
        <v>1920</v>
      </c>
      <c r="C57" s="1" t="s">
        <v>1791</v>
      </c>
      <c r="D57" s="2">
        <v>0</v>
      </c>
      <c r="E57" s="2">
        <v>0</v>
      </c>
      <c r="F57" s="55" t="str">
        <f t="shared" si="0"/>
        <v/>
      </c>
      <c r="G57" s="74" t="s">
        <v>1921</v>
      </c>
    </row>
    <row r="58" spans="1:7" x14ac:dyDescent="0.25">
      <c r="A58" s="1">
        <v>228</v>
      </c>
      <c r="B58" s="1" t="s">
        <v>1922</v>
      </c>
      <c r="C58" s="1" t="s">
        <v>1681</v>
      </c>
      <c r="D58" s="2">
        <v>0.21589729844200001</v>
      </c>
      <c r="E58" s="2">
        <v>8.7181547176499993E-2</v>
      </c>
      <c r="F58" s="55">
        <f t="shared" si="0"/>
        <v>2.4764104955021455</v>
      </c>
      <c r="G58" s="74" t="s">
        <v>1921</v>
      </c>
    </row>
    <row r="59" spans="1:7" x14ac:dyDescent="0.25">
      <c r="A59" s="1">
        <v>229</v>
      </c>
      <c r="B59" s="1" t="s">
        <v>1923</v>
      </c>
      <c r="C59" s="1" t="s">
        <v>1681</v>
      </c>
      <c r="D59" s="2">
        <v>0.39645838010899997</v>
      </c>
      <c r="E59" s="2">
        <v>0.183010318098</v>
      </c>
      <c r="F59" s="55">
        <f t="shared" si="0"/>
        <v>2.1663170920051673</v>
      </c>
      <c r="G59" s="74" t="s">
        <v>1921</v>
      </c>
    </row>
    <row r="60" spans="1:7" x14ac:dyDescent="0.25">
      <c r="A60" s="1">
        <v>251</v>
      </c>
      <c r="B60" s="1" t="s">
        <v>1924</v>
      </c>
      <c r="C60" s="1" t="s">
        <v>1791</v>
      </c>
      <c r="D60" s="2">
        <v>0</v>
      </c>
      <c r="E60" s="2">
        <v>0</v>
      </c>
      <c r="F60" s="55" t="str">
        <f t="shared" si="0"/>
        <v/>
      </c>
      <c r="G60" s="74" t="s">
        <v>1925</v>
      </c>
    </row>
    <row r="61" spans="1:7" x14ac:dyDescent="0.25">
      <c r="A61" s="1">
        <v>300</v>
      </c>
      <c r="B61" s="1" t="s">
        <v>1926</v>
      </c>
      <c r="C61" s="1" t="s">
        <v>1681</v>
      </c>
      <c r="D61" s="72">
        <v>-3.4074389037100001</v>
      </c>
      <c r="E61" s="2">
        <v>0.28873804420999999</v>
      </c>
      <c r="F61" s="55">
        <f t="shared" si="0"/>
        <v>-11.801142842235782</v>
      </c>
      <c r="G61" s="74" t="s">
        <v>1927</v>
      </c>
    </row>
    <row r="62" spans="1:7" x14ac:dyDescent="0.25">
      <c r="A62" s="1">
        <v>301</v>
      </c>
      <c r="B62" s="1" t="s">
        <v>1928</v>
      </c>
      <c r="C62" s="1" t="s">
        <v>1681</v>
      </c>
      <c r="D62" s="72">
        <v>-1.46802054944</v>
      </c>
      <c r="E62" s="2">
        <v>0.44028127066299999</v>
      </c>
      <c r="F62" s="55">
        <f t="shared" si="0"/>
        <v>-3.3342788968274149</v>
      </c>
      <c r="G62" s="74" t="s">
        <v>1929</v>
      </c>
    </row>
    <row r="63" spans="1:7" x14ac:dyDescent="0.25">
      <c r="A63" s="1">
        <v>302</v>
      </c>
      <c r="B63" s="1" t="s">
        <v>1930</v>
      </c>
      <c r="C63" s="1" t="s">
        <v>1791</v>
      </c>
      <c r="D63" s="2">
        <v>0</v>
      </c>
      <c r="E63" s="2">
        <v>0</v>
      </c>
      <c r="F63" s="55" t="str">
        <f t="shared" si="0"/>
        <v/>
      </c>
      <c r="G63" s="74" t="s">
        <v>1931</v>
      </c>
    </row>
    <row r="64" spans="1:7" x14ac:dyDescent="0.25">
      <c r="A64" s="1">
        <v>303</v>
      </c>
      <c r="B64" s="1" t="s">
        <v>1932</v>
      </c>
      <c r="C64" s="1" t="s">
        <v>1681</v>
      </c>
      <c r="D64" s="2">
        <v>-0.74665963725100004</v>
      </c>
      <c r="E64" s="2">
        <v>0.122477158865</v>
      </c>
      <c r="F64" s="55">
        <f t="shared" si="0"/>
        <v>-6.0963174208997035</v>
      </c>
      <c r="G64" s="74" t="s">
        <v>1933</v>
      </c>
    </row>
    <row r="65" spans="1:7" x14ac:dyDescent="0.25">
      <c r="A65" s="1">
        <v>304</v>
      </c>
      <c r="B65" s="1" t="s">
        <v>1934</v>
      </c>
      <c r="C65" s="1" t="s">
        <v>1791</v>
      </c>
      <c r="D65" s="2">
        <v>0</v>
      </c>
      <c r="E65" s="2">
        <v>0</v>
      </c>
      <c r="F65" s="55" t="str">
        <f t="shared" si="0"/>
        <v/>
      </c>
      <c r="G65" s="74" t="s">
        <v>1935</v>
      </c>
    </row>
    <row r="66" spans="1:7" x14ac:dyDescent="0.25">
      <c r="A66" s="1">
        <v>305</v>
      </c>
      <c r="B66" s="1" t="s">
        <v>1936</v>
      </c>
      <c r="C66" s="1" t="s">
        <v>1791</v>
      </c>
      <c r="D66" s="2">
        <v>0</v>
      </c>
      <c r="E66" s="2">
        <v>0</v>
      </c>
      <c r="F66" s="55" t="str">
        <f t="shared" si="0"/>
        <v/>
      </c>
      <c r="G66" s="74" t="s">
        <v>1937</v>
      </c>
    </row>
    <row r="67" spans="1:7" x14ac:dyDescent="0.25">
      <c r="A67" s="1">
        <v>306</v>
      </c>
      <c r="B67" s="1" t="s">
        <v>1938</v>
      </c>
      <c r="C67" s="1" t="s">
        <v>1791</v>
      </c>
      <c r="D67" s="2">
        <v>0</v>
      </c>
      <c r="E67" s="2">
        <v>0</v>
      </c>
      <c r="F67" s="55" t="str">
        <f t="shared" si="0"/>
        <v/>
      </c>
      <c r="G67" s="74" t="s">
        <v>1939</v>
      </c>
    </row>
    <row r="68" spans="1:7" x14ac:dyDescent="0.25">
      <c r="A68" s="1">
        <v>307</v>
      </c>
      <c r="B68" s="1" t="s">
        <v>1940</v>
      </c>
      <c r="C68" s="1" t="s">
        <v>1791</v>
      </c>
      <c r="D68" s="2">
        <v>0</v>
      </c>
      <c r="E68" s="2">
        <v>0</v>
      </c>
      <c r="F68" s="55" t="str">
        <f t="shared" si="0"/>
        <v/>
      </c>
      <c r="G68" s="74" t="s">
        <v>1941</v>
      </c>
    </row>
    <row r="69" spans="1:7" x14ac:dyDescent="0.25">
      <c r="A69" s="1">
        <v>308</v>
      </c>
      <c r="B69" s="1" t="s">
        <v>1942</v>
      </c>
      <c r="C69" s="1" t="s">
        <v>1681</v>
      </c>
      <c r="D69" s="2">
        <v>0.55350968411900003</v>
      </c>
      <c r="E69" s="2">
        <v>0.15880869444099999</v>
      </c>
      <c r="F69" s="55">
        <f t="shared" si="0"/>
        <v>3.4853865279059888</v>
      </c>
      <c r="G69" s="74" t="s">
        <v>1943</v>
      </c>
    </row>
    <row r="70" spans="1:7" x14ac:dyDescent="0.25">
      <c r="A70" s="1">
        <v>309</v>
      </c>
      <c r="B70" s="1" t="s">
        <v>1944</v>
      </c>
      <c r="C70" s="1" t="s">
        <v>1681</v>
      </c>
      <c r="D70" s="2">
        <v>-0.23172742344700001</v>
      </c>
      <c r="E70" s="2">
        <v>9.4536645499200003E-2</v>
      </c>
      <c r="F70" s="55">
        <f t="shared" si="0"/>
        <v>-2.4511915165105043</v>
      </c>
      <c r="G70" s="74" t="s">
        <v>1945</v>
      </c>
    </row>
    <row r="71" spans="1:7" x14ac:dyDescent="0.25">
      <c r="A71" s="1">
        <v>310</v>
      </c>
      <c r="B71" s="1" t="s">
        <v>1946</v>
      </c>
      <c r="C71" s="1" t="s">
        <v>1681</v>
      </c>
      <c r="D71" s="2">
        <v>-0.13772236960600001</v>
      </c>
      <c r="E71" s="2">
        <v>8.3841750273900006E-2</v>
      </c>
      <c r="F71" s="55">
        <f t="shared" si="0"/>
        <v>-1.6426466427058009</v>
      </c>
      <c r="G71" s="74" t="s">
        <v>1947</v>
      </c>
    </row>
    <row r="72" spans="1:7" x14ac:dyDescent="0.25">
      <c r="A72" s="1">
        <v>311</v>
      </c>
      <c r="B72" s="1" t="s">
        <v>1948</v>
      </c>
      <c r="C72" s="1" t="s">
        <v>1791</v>
      </c>
      <c r="D72" s="2">
        <v>0</v>
      </c>
      <c r="E72" s="2">
        <v>0</v>
      </c>
      <c r="F72" s="55" t="str">
        <f t="shared" si="0"/>
        <v/>
      </c>
      <c r="G72" s="74" t="s">
        <v>1949</v>
      </c>
    </row>
    <row r="73" spans="1:7" x14ac:dyDescent="0.25">
      <c r="A73" s="1">
        <v>312</v>
      </c>
      <c r="B73" s="1" t="s">
        <v>1950</v>
      </c>
      <c r="C73" s="1" t="s">
        <v>1791</v>
      </c>
      <c r="D73" s="2">
        <v>0</v>
      </c>
      <c r="E73" s="2">
        <v>0</v>
      </c>
      <c r="F73" s="55" t="str">
        <f t="shared" ref="F73:F139" si="1">IF(C73="T","",D73/E73)</f>
        <v/>
      </c>
      <c r="G73" s="74" t="s">
        <v>1951</v>
      </c>
    </row>
    <row r="74" spans="1:7" x14ac:dyDescent="0.25">
      <c r="A74" s="1">
        <v>313</v>
      </c>
      <c r="B74" s="1" t="s">
        <v>1952</v>
      </c>
      <c r="C74" s="1" t="s">
        <v>1681</v>
      </c>
      <c r="D74" s="2">
        <v>0.15830555373499999</v>
      </c>
      <c r="E74" s="2">
        <v>0.11223903322000001</v>
      </c>
      <c r="F74" s="55">
        <f t="shared" si="1"/>
        <v>1.410432264011976</v>
      </c>
      <c r="G74" s="74" t="s">
        <v>1953</v>
      </c>
    </row>
    <row r="75" spans="1:7" x14ac:dyDescent="0.25">
      <c r="A75" s="1">
        <v>314</v>
      </c>
      <c r="B75" s="1" t="s">
        <v>1954</v>
      </c>
      <c r="C75" s="1" t="s">
        <v>1681</v>
      </c>
      <c r="D75" s="2">
        <v>-0.47638575072</v>
      </c>
      <c r="E75" s="2">
        <v>0.115292524199</v>
      </c>
      <c r="F75" s="55">
        <f t="shared" si="1"/>
        <v>-4.1319743325051768</v>
      </c>
      <c r="G75" s="74" t="s">
        <v>1955</v>
      </c>
    </row>
    <row r="76" spans="1:7" x14ac:dyDescent="0.25">
      <c r="A76" s="1"/>
      <c r="B76" s="1"/>
      <c r="C76" s="1"/>
      <c r="D76" s="2"/>
      <c r="E76" s="2"/>
      <c r="F76" s="55"/>
      <c r="G76" s="74" t="s">
        <v>1956</v>
      </c>
    </row>
    <row r="77" spans="1:7" x14ac:dyDescent="0.25">
      <c r="A77" s="1">
        <v>316</v>
      </c>
      <c r="B77" s="1" t="s">
        <v>1957</v>
      </c>
      <c r="C77" s="1" t="s">
        <v>1791</v>
      </c>
      <c r="D77" s="2">
        <v>0</v>
      </c>
      <c r="E77" s="2">
        <v>0</v>
      </c>
      <c r="F77" s="55" t="str">
        <f t="shared" si="1"/>
        <v/>
      </c>
      <c r="G77" s="74" t="s">
        <v>1958</v>
      </c>
    </row>
    <row r="78" spans="1:7" x14ac:dyDescent="0.25">
      <c r="A78" s="1">
        <v>317</v>
      </c>
      <c r="B78" s="1" t="s">
        <v>1959</v>
      </c>
      <c r="C78" s="1" t="s">
        <v>1681</v>
      </c>
      <c r="D78" s="2">
        <v>1.2331767950900001</v>
      </c>
      <c r="E78" s="2">
        <v>0.146441892554</v>
      </c>
      <c r="F78" s="55">
        <f t="shared" si="1"/>
        <v>8.4209291042538936</v>
      </c>
      <c r="G78" s="74" t="s">
        <v>1960</v>
      </c>
    </row>
    <row r="79" spans="1:7" x14ac:dyDescent="0.25">
      <c r="A79" s="1">
        <v>318</v>
      </c>
      <c r="B79" s="1" t="s">
        <v>1961</v>
      </c>
      <c r="C79" s="1" t="s">
        <v>1681</v>
      </c>
      <c r="D79" s="2">
        <v>1.79373653729</v>
      </c>
      <c r="E79" s="2">
        <v>9.98886744519E-2</v>
      </c>
      <c r="F79" s="55">
        <f t="shared" si="1"/>
        <v>17.957356498446167</v>
      </c>
      <c r="G79" s="74" t="s">
        <v>1962</v>
      </c>
    </row>
    <row r="80" spans="1:7" x14ac:dyDescent="0.25">
      <c r="A80" s="1">
        <v>319</v>
      </c>
      <c r="B80" s="1" t="s">
        <v>1963</v>
      </c>
      <c r="C80" s="1" t="s">
        <v>1681</v>
      </c>
      <c r="D80" s="2">
        <v>0.54032130864700001</v>
      </c>
      <c r="E80" s="2">
        <v>0.16597738025</v>
      </c>
      <c r="F80" s="55">
        <f t="shared" si="1"/>
        <v>3.2553912336316682</v>
      </c>
      <c r="G80" s="74" t="s">
        <v>1964</v>
      </c>
    </row>
    <row r="81" spans="1:7" x14ac:dyDescent="0.25">
      <c r="A81" s="1">
        <v>320</v>
      </c>
      <c r="B81" s="1" t="s">
        <v>1965</v>
      </c>
      <c r="C81" s="1" t="s">
        <v>1681</v>
      </c>
      <c r="D81" s="2">
        <v>1.2225471973399999</v>
      </c>
      <c r="E81" s="2">
        <v>0.111502078203</v>
      </c>
      <c r="F81" s="55">
        <f t="shared" si="1"/>
        <v>10.964344495124459</v>
      </c>
      <c r="G81" s="74" t="s">
        <v>1966</v>
      </c>
    </row>
    <row r="82" spans="1:7" x14ac:dyDescent="0.25">
      <c r="A82" s="1">
        <v>321</v>
      </c>
      <c r="B82" s="1" t="s">
        <v>1967</v>
      </c>
      <c r="C82" s="1" t="s">
        <v>1681</v>
      </c>
      <c r="D82" s="2">
        <v>-0.66641066384699998</v>
      </c>
      <c r="E82" s="2">
        <v>0.14502336681799999</v>
      </c>
      <c r="F82" s="55">
        <f t="shared" si="1"/>
        <v>-4.5951950948934011</v>
      </c>
      <c r="G82" s="74" t="s">
        <v>1968</v>
      </c>
    </row>
    <row r="83" spans="1:7" x14ac:dyDescent="0.25">
      <c r="A83" s="1">
        <v>322</v>
      </c>
      <c r="B83" s="1" t="s">
        <v>1969</v>
      </c>
      <c r="C83" s="1" t="s">
        <v>1681</v>
      </c>
      <c r="D83" s="2">
        <v>-0.26227433626199997</v>
      </c>
      <c r="E83" s="2">
        <v>0.11483875203299999</v>
      </c>
      <c r="F83" s="55">
        <f t="shared" si="1"/>
        <v>-2.2838487149932889</v>
      </c>
      <c r="G83" s="74" t="s">
        <v>1970</v>
      </c>
    </row>
    <row r="84" spans="1:7" x14ac:dyDescent="0.25">
      <c r="A84" s="1">
        <v>323</v>
      </c>
      <c r="B84" s="1" t="s">
        <v>1971</v>
      </c>
      <c r="C84" s="1" t="s">
        <v>1681</v>
      </c>
      <c r="D84" s="2">
        <v>-0.32522027447700003</v>
      </c>
      <c r="E84" s="2">
        <v>8.9665532710799994E-2</v>
      </c>
      <c r="F84" s="55">
        <f t="shared" si="1"/>
        <v>-3.6270377774472089</v>
      </c>
      <c r="G84" s="74" t="s">
        <v>1972</v>
      </c>
    </row>
    <row r="85" spans="1:7" x14ac:dyDescent="0.25">
      <c r="A85" s="1">
        <v>324</v>
      </c>
      <c r="B85" s="1" t="s">
        <v>1973</v>
      </c>
      <c r="C85" s="1" t="s">
        <v>1791</v>
      </c>
      <c r="D85" s="2">
        <v>0</v>
      </c>
      <c r="E85" s="2">
        <v>0</v>
      </c>
      <c r="F85" s="55" t="str">
        <f t="shared" si="1"/>
        <v/>
      </c>
      <c r="G85" s="74" t="s">
        <v>1974</v>
      </c>
    </row>
    <row r="86" spans="1:7" x14ac:dyDescent="0.25">
      <c r="A86" s="1">
        <v>325</v>
      </c>
      <c r="B86" s="1" t="s">
        <v>1975</v>
      </c>
      <c r="C86" s="1" t="s">
        <v>1791</v>
      </c>
      <c r="D86" s="2">
        <v>0</v>
      </c>
      <c r="E86" s="2">
        <v>0</v>
      </c>
      <c r="F86" s="55" t="str">
        <f t="shared" si="1"/>
        <v/>
      </c>
      <c r="G86" s="74" t="s">
        <v>1976</v>
      </c>
    </row>
    <row r="87" spans="1:7" x14ac:dyDescent="0.25">
      <c r="A87" s="1">
        <v>326</v>
      </c>
      <c r="B87" s="1" t="s">
        <v>1977</v>
      </c>
      <c r="C87" s="1" t="s">
        <v>1791</v>
      </c>
      <c r="D87" s="2">
        <v>0</v>
      </c>
      <c r="E87" s="2">
        <v>0</v>
      </c>
      <c r="F87" s="55" t="str">
        <f t="shared" si="1"/>
        <v/>
      </c>
      <c r="G87" s="74" t="s">
        <v>1978</v>
      </c>
    </row>
    <row r="88" spans="1:7" x14ac:dyDescent="0.25">
      <c r="A88" s="1">
        <v>327</v>
      </c>
      <c r="B88" s="1" t="s">
        <v>1979</v>
      </c>
      <c r="C88" s="1" t="s">
        <v>1791</v>
      </c>
      <c r="D88" s="2">
        <v>0</v>
      </c>
      <c r="E88" s="2">
        <v>0</v>
      </c>
      <c r="F88" s="55" t="str">
        <f t="shared" si="1"/>
        <v/>
      </c>
      <c r="G88" s="74" t="s">
        <v>1980</v>
      </c>
    </row>
    <row r="89" spans="1:7" x14ac:dyDescent="0.25">
      <c r="A89" s="1">
        <v>328</v>
      </c>
      <c r="B89" s="1" t="s">
        <v>1981</v>
      </c>
      <c r="C89" s="1" t="s">
        <v>1681</v>
      </c>
      <c r="D89" s="2">
        <v>3.4768357092199997E-2</v>
      </c>
      <c r="E89" s="2">
        <v>2.68525143892E-2</v>
      </c>
      <c r="F89" s="55">
        <f t="shared" si="1"/>
        <v>1.2947896270817651</v>
      </c>
      <c r="G89" s="74" t="s">
        <v>1980</v>
      </c>
    </row>
    <row r="90" spans="1:7" x14ac:dyDescent="0.25">
      <c r="A90" s="1">
        <v>329</v>
      </c>
      <c r="B90" s="1" t="s">
        <v>1982</v>
      </c>
      <c r="C90" s="1" t="s">
        <v>1681</v>
      </c>
      <c r="D90" s="2">
        <v>7.6268365288400003E-2</v>
      </c>
      <c r="E90" s="2">
        <v>2.7263563547700001E-2</v>
      </c>
      <c r="F90" s="55">
        <f t="shared" si="1"/>
        <v>2.7974466784197816</v>
      </c>
      <c r="G90" s="74" t="s">
        <v>1980</v>
      </c>
    </row>
    <row r="91" spans="1:7" x14ac:dyDescent="0.25">
      <c r="A91" s="1">
        <v>351</v>
      </c>
      <c r="B91" s="1" t="s">
        <v>1983</v>
      </c>
      <c r="C91" s="1" t="s">
        <v>1791</v>
      </c>
      <c r="D91" s="2">
        <v>0</v>
      </c>
      <c r="E91" s="2">
        <v>0</v>
      </c>
      <c r="F91" s="55" t="str">
        <f t="shared" si="1"/>
        <v/>
      </c>
      <c r="G91" s="74" t="s">
        <v>1984</v>
      </c>
    </row>
    <row r="92" spans="1:7" x14ac:dyDescent="0.25">
      <c r="A92" s="1">
        <v>400</v>
      </c>
      <c r="B92" s="1" t="s">
        <v>1985</v>
      </c>
      <c r="C92" s="1" t="s">
        <v>1681</v>
      </c>
      <c r="D92" s="72">
        <v>-2.3982761737499998</v>
      </c>
      <c r="E92" s="2">
        <v>0.28670851586700002</v>
      </c>
      <c r="F92" s="55">
        <f t="shared" si="1"/>
        <v>-8.3648585271269926</v>
      </c>
      <c r="G92" s="74" t="s">
        <v>1986</v>
      </c>
    </row>
    <row r="93" spans="1:7" x14ac:dyDescent="0.25">
      <c r="A93" s="1">
        <v>401</v>
      </c>
      <c r="B93" s="1" t="s">
        <v>1987</v>
      </c>
      <c r="C93" s="1" t="s">
        <v>1681</v>
      </c>
      <c r="D93" s="72">
        <v>1.76216764608</v>
      </c>
      <c r="E93" s="2">
        <v>0.42448825272000001</v>
      </c>
      <c r="F93" s="55">
        <f t="shared" si="1"/>
        <v>4.1512754117187711</v>
      </c>
      <c r="G93" s="74" t="s">
        <v>1988</v>
      </c>
    </row>
    <row r="94" spans="1:7" x14ac:dyDescent="0.25">
      <c r="A94" s="1">
        <v>402</v>
      </c>
      <c r="B94" s="1" t="s">
        <v>1989</v>
      </c>
      <c r="C94" s="1" t="s">
        <v>1681</v>
      </c>
      <c r="D94" s="2">
        <v>0.19320373610399999</v>
      </c>
      <c r="E94" s="2">
        <v>8.9079417920199994E-2</v>
      </c>
      <c r="F94" s="55">
        <f t="shared" si="1"/>
        <v>2.1688931137502232</v>
      </c>
      <c r="G94" s="74" t="s">
        <v>1990</v>
      </c>
    </row>
    <row r="95" spans="1:7" x14ac:dyDescent="0.25">
      <c r="A95" s="1">
        <v>403</v>
      </c>
      <c r="B95" s="1" t="s">
        <v>1991</v>
      </c>
      <c r="C95" s="1" t="s">
        <v>1681</v>
      </c>
      <c r="D95" s="2">
        <v>0.52545543591999999</v>
      </c>
      <c r="E95" s="2">
        <v>9.92363871668E-2</v>
      </c>
      <c r="F95" s="55">
        <f t="shared" si="1"/>
        <v>5.2949875637531632</v>
      </c>
      <c r="G95" s="74" t="s">
        <v>1992</v>
      </c>
    </row>
    <row r="96" spans="1:7" x14ac:dyDescent="0.25">
      <c r="A96" s="1">
        <v>404</v>
      </c>
      <c r="B96" s="1" t="s">
        <v>1993</v>
      </c>
      <c r="C96" s="1" t="s">
        <v>1681</v>
      </c>
      <c r="D96" s="2">
        <v>0.41321074580299999</v>
      </c>
      <c r="E96" s="2">
        <v>0.10498466061800001</v>
      </c>
      <c r="F96" s="55">
        <f t="shared" si="1"/>
        <v>3.9359154315554696</v>
      </c>
      <c r="G96" s="74" t="s">
        <v>1994</v>
      </c>
    </row>
    <row r="97" spans="1:7" x14ac:dyDescent="0.25">
      <c r="A97" s="1">
        <v>405</v>
      </c>
      <c r="B97" s="1" t="s">
        <v>1995</v>
      </c>
      <c r="C97" s="1" t="s">
        <v>1791</v>
      </c>
      <c r="D97" s="2">
        <v>0</v>
      </c>
      <c r="E97" s="2">
        <v>0</v>
      </c>
      <c r="F97" s="55" t="str">
        <f t="shared" si="1"/>
        <v/>
      </c>
      <c r="G97" s="74" t="s">
        <v>1996</v>
      </c>
    </row>
    <row r="98" spans="1:7" x14ac:dyDescent="0.25">
      <c r="A98" s="1">
        <v>406</v>
      </c>
      <c r="B98" s="1" t="s">
        <v>1997</v>
      </c>
      <c r="C98" s="1" t="s">
        <v>1681</v>
      </c>
      <c r="D98" s="2">
        <v>-0.28000928906599998</v>
      </c>
      <c r="E98" s="2">
        <v>0.19566831787200001</v>
      </c>
      <c r="F98" s="55">
        <f t="shared" si="1"/>
        <v>-1.4310405083012629</v>
      </c>
      <c r="G98" s="74" t="s">
        <v>1998</v>
      </c>
    </row>
    <row r="99" spans="1:7" x14ac:dyDescent="0.25">
      <c r="A99" s="1">
        <v>407</v>
      </c>
      <c r="B99" s="1" t="s">
        <v>1999</v>
      </c>
      <c r="C99" s="1" t="s">
        <v>1681</v>
      </c>
      <c r="D99" s="2">
        <v>-0.44484435744700002</v>
      </c>
      <c r="E99" s="2">
        <v>0.15596652216500001</v>
      </c>
      <c r="F99" s="55">
        <f t="shared" si="1"/>
        <v>-2.8521784756884592</v>
      </c>
      <c r="G99" s="74" t="s">
        <v>2000</v>
      </c>
    </row>
    <row r="100" spans="1:7" x14ac:dyDescent="0.25">
      <c r="A100" s="1">
        <v>408</v>
      </c>
      <c r="B100" s="1" t="s">
        <v>2001</v>
      </c>
      <c r="C100" s="1" t="s">
        <v>1681</v>
      </c>
      <c r="D100" s="2">
        <v>-0.56977797245299999</v>
      </c>
      <c r="E100" s="2">
        <v>0.161244996871</v>
      </c>
      <c r="F100" s="55">
        <f t="shared" si="1"/>
        <v>-3.5336164439808111</v>
      </c>
      <c r="G100" s="74" t="s">
        <v>2002</v>
      </c>
    </row>
    <row r="101" spans="1:7" x14ac:dyDescent="0.25">
      <c r="A101" s="1">
        <v>409</v>
      </c>
      <c r="B101" s="1" t="s">
        <v>2003</v>
      </c>
      <c r="C101" s="1" t="s">
        <v>1681</v>
      </c>
      <c r="D101" s="2">
        <v>-0.14054445235400001</v>
      </c>
      <c r="E101" s="2">
        <v>7.2030706630799995E-2</v>
      </c>
      <c r="F101" s="55">
        <f t="shared" si="1"/>
        <v>-1.9511741440268455</v>
      </c>
      <c r="G101" s="74" t="s">
        <v>2004</v>
      </c>
    </row>
    <row r="102" spans="1:7" x14ac:dyDescent="0.25">
      <c r="A102" s="1">
        <v>410</v>
      </c>
      <c r="B102" s="1" t="s">
        <v>2005</v>
      </c>
      <c r="C102" s="1" t="s">
        <v>1791</v>
      </c>
      <c r="D102" s="2">
        <v>0</v>
      </c>
      <c r="E102" s="2">
        <v>0</v>
      </c>
      <c r="F102" s="55" t="str">
        <f t="shared" si="1"/>
        <v/>
      </c>
      <c r="G102" s="74" t="s">
        <v>2006</v>
      </c>
    </row>
    <row r="103" spans="1:7" x14ac:dyDescent="0.25">
      <c r="A103" s="1">
        <v>411</v>
      </c>
      <c r="B103" s="1" t="s">
        <v>2007</v>
      </c>
      <c r="C103" s="1" t="s">
        <v>1681</v>
      </c>
      <c r="D103" s="2">
        <v>0.115311648879</v>
      </c>
      <c r="E103" s="2">
        <v>6.2691409345000004E-2</v>
      </c>
      <c r="F103" s="55">
        <f t="shared" si="1"/>
        <v>1.8393532715849967</v>
      </c>
      <c r="G103" s="74" t="s">
        <v>2008</v>
      </c>
    </row>
    <row r="104" spans="1:7" x14ac:dyDescent="0.25">
      <c r="A104" s="1">
        <v>412</v>
      </c>
      <c r="B104" s="1" t="s">
        <v>2009</v>
      </c>
      <c r="C104" s="1" t="s">
        <v>1681</v>
      </c>
      <c r="D104" s="2">
        <v>9.47178749948E-2</v>
      </c>
      <c r="E104" s="2">
        <v>7.7970875832400005E-2</v>
      </c>
      <c r="F104" s="55">
        <f t="shared" si="1"/>
        <v>1.2147853154605832</v>
      </c>
      <c r="G104" s="74" t="s">
        <v>2010</v>
      </c>
    </row>
    <row r="105" spans="1:7" x14ac:dyDescent="0.25">
      <c r="A105" s="1">
        <v>413</v>
      </c>
      <c r="B105" s="1" t="s">
        <v>2011</v>
      </c>
      <c r="C105" s="1" t="s">
        <v>1681</v>
      </c>
      <c r="D105" s="2">
        <v>6.1244785304499998E-2</v>
      </c>
      <c r="E105" s="2">
        <v>7.6514347456699994E-2</v>
      </c>
      <c r="F105" s="55">
        <f t="shared" si="1"/>
        <v>0.80043530841269805</v>
      </c>
      <c r="G105" s="74" t="s">
        <v>2012</v>
      </c>
    </row>
    <row r="106" spans="1:7" x14ac:dyDescent="0.25">
      <c r="A106" s="1">
        <v>414</v>
      </c>
      <c r="B106" s="1" t="s">
        <v>2013</v>
      </c>
      <c r="C106" s="1" t="s">
        <v>1791</v>
      </c>
      <c r="D106" s="2">
        <v>0</v>
      </c>
      <c r="E106" s="2">
        <v>0</v>
      </c>
      <c r="F106" s="55" t="str">
        <f t="shared" si="1"/>
        <v/>
      </c>
      <c r="G106" s="74" t="s">
        <v>2014</v>
      </c>
    </row>
    <row r="107" spans="1:7" x14ac:dyDescent="0.25">
      <c r="A107" s="1"/>
      <c r="B107" s="1"/>
      <c r="C107" s="1"/>
      <c r="D107" s="2"/>
      <c r="E107" s="2"/>
      <c r="F107" s="55"/>
      <c r="G107" s="74" t="s">
        <v>2015</v>
      </c>
    </row>
    <row r="108" spans="1:7" x14ac:dyDescent="0.25">
      <c r="A108" s="1">
        <v>416</v>
      </c>
      <c r="B108" s="1" t="s">
        <v>2016</v>
      </c>
      <c r="C108" s="1" t="s">
        <v>1791</v>
      </c>
      <c r="D108" s="2">
        <v>0</v>
      </c>
      <c r="E108" s="2">
        <v>0</v>
      </c>
      <c r="F108" s="55" t="str">
        <f t="shared" si="1"/>
        <v/>
      </c>
      <c r="G108" s="74" t="s">
        <v>2017</v>
      </c>
    </row>
    <row r="109" spans="1:7" x14ac:dyDescent="0.25">
      <c r="A109" s="1">
        <v>417</v>
      </c>
      <c r="B109" s="1" t="s">
        <v>2018</v>
      </c>
      <c r="C109" s="1" t="s">
        <v>1681</v>
      </c>
      <c r="D109" s="2">
        <v>-0.40965813037100002</v>
      </c>
      <c r="E109" s="2">
        <v>0.15239272657399999</v>
      </c>
      <c r="F109" s="55">
        <f t="shared" si="1"/>
        <v>-2.6881737703674142</v>
      </c>
      <c r="G109" s="74" t="s">
        <v>2019</v>
      </c>
    </row>
    <row r="110" spans="1:7" x14ac:dyDescent="0.25">
      <c r="A110" s="1">
        <v>418</v>
      </c>
      <c r="B110" s="1" t="s">
        <v>2020</v>
      </c>
      <c r="C110" s="1" t="s">
        <v>1681</v>
      </c>
      <c r="D110" s="2">
        <v>-0.27272828309399999</v>
      </c>
      <c r="E110" s="2">
        <v>0.104091222599</v>
      </c>
      <c r="F110" s="55">
        <f t="shared" si="1"/>
        <v>-2.6200891514614613</v>
      </c>
      <c r="G110" s="74" t="s">
        <v>2021</v>
      </c>
    </row>
    <row r="111" spans="1:7" x14ac:dyDescent="0.25">
      <c r="A111" s="1">
        <v>419</v>
      </c>
      <c r="B111" s="1" t="s">
        <v>2022</v>
      </c>
      <c r="C111" s="1" t="s">
        <v>1791</v>
      </c>
      <c r="D111" s="2">
        <v>0</v>
      </c>
      <c r="E111" s="2">
        <v>0</v>
      </c>
      <c r="F111" s="55" t="str">
        <f t="shared" si="1"/>
        <v/>
      </c>
      <c r="G111" s="74" t="s">
        <v>2023</v>
      </c>
    </row>
    <row r="112" spans="1:7" x14ac:dyDescent="0.25">
      <c r="A112" s="1">
        <v>420</v>
      </c>
      <c r="B112" s="1" t="s">
        <v>2024</v>
      </c>
      <c r="C112" s="1" t="s">
        <v>1681</v>
      </c>
      <c r="D112" s="2">
        <v>-0.47043638995300002</v>
      </c>
      <c r="E112" s="2">
        <v>0.110871615977</v>
      </c>
      <c r="F112" s="55">
        <f t="shared" si="1"/>
        <v>-4.2430732681896757</v>
      </c>
      <c r="G112" s="74" t="s">
        <v>2025</v>
      </c>
    </row>
    <row r="113" spans="1:7" x14ac:dyDescent="0.25">
      <c r="A113" s="1">
        <v>421</v>
      </c>
      <c r="B113" s="1" t="s">
        <v>2026</v>
      </c>
      <c r="C113" s="1" t="s">
        <v>1681</v>
      </c>
      <c r="D113" s="2">
        <v>-0.37600681948100001</v>
      </c>
      <c r="E113" s="2">
        <v>0.12049386071900001</v>
      </c>
      <c r="F113" s="55">
        <f t="shared" si="1"/>
        <v>-3.1205475302835044</v>
      </c>
      <c r="G113" s="74" t="s">
        <v>2027</v>
      </c>
    </row>
    <row r="114" spans="1:7" x14ac:dyDescent="0.25">
      <c r="A114" s="1">
        <v>422</v>
      </c>
      <c r="B114" s="1" t="s">
        <v>2028</v>
      </c>
      <c r="C114" s="1" t="s">
        <v>1681</v>
      </c>
      <c r="D114" s="2">
        <v>-0.209864278569</v>
      </c>
      <c r="E114" s="2">
        <v>0.10414999614500001</v>
      </c>
      <c r="F114" s="55">
        <f t="shared" si="1"/>
        <v>-2.0150195519625576</v>
      </c>
      <c r="G114" s="74" t="s">
        <v>2029</v>
      </c>
    </row>
    <row r="115" spans="1:7" x14ac:dyDescent="0.25">
      <c r="A115" s="1">
        <v>423</v>
      </c>
      <c r="B115" s="1" t="s">
        <v>2030</v>
      </c>
      <c r="C115" s="1" t="s">
        <v>1681</v>
      </c>
      <c r="D115" s="2">
        <v>9.4396255009400007E-2</v>
      </c>
      <c r="E115" s="2">
        <v>7.1239047318900003E-2</v>
      </c>
      <c r="F115" s="55">
        <f t="shared" si="1"/>
        <v>1.3250634106157719</v>
      </c>
      <c r="G115" s="74" t="s">
        <v>2031</v>
      </c>
    </row>
    <row r="116" spans="1:7" x14ac:dyDescent="0.25">
      <c r="A116" s="1">
        <v>424</v>
      </c>
      <c r="B116" s="1" t="s">
        <v>2032</v>
      </c>
      <c r="C116" s="1" t="s">
        <v>1791</v>
      </c>
      <c r="D116" s="2">
        <v>0</v>
      </c>
      <c r="E116" s="2">
        <v>0</v>
      </c>
      <c r="F116" s="55" t="str">
        <f t="shared" si="1"/>
        <v/>
      </c>
      <c r="G116" s="74" t="s">
        <v>2033</v>
      </c>
    </row>
    <row r="117" spans="1:7" x14ac:dyDescent="0.25">
      <c r="A117" s="1">
        <v>425</v>
      </c>
      <c r="B117" s="1" t="s">
        <v>2034</v>
      </c>
      <c r="C117" s="1" t="s">
        <v>1791</v>
      </c>
      <c r="D117" s="2">
        <v>0</v>
      </c>
      <c r="E117" s="2">
        <v>0</v>
      </c>
      <c r="F117" s="55" t="str">
        <f t="shared" si="1"/>
        <v/>
      </c>
      <c r="G117" s="74" t="s">
        <v>2035</v>
      </c>
    </row>
    <row r="118" spans="1:7" x14ac:dyDescent="0.25">
      <c r="A118" s="1">
        <v>426</v>
      </c>
      <c r="B118" s="1" t="s">
        <v>2036</v>
      </c>
      <c r="C118" s="1" t="s">
        <v>1791</v>
      </c>
      <c r="D118" s="2">
        <v>0</v>
      </c>
      <c r="E118" s="2">
        <v>0</v>
      </c>
      <c r="F118" s="55" t="str">
        <f t="shared" si="1"/>
        <v/>
      </c>
      <c r="G118" s="74" t="s">
        <v>2037</v>
      </c>
    </row>
    <row r="119" spans="1:7" x14ac:dyDescent="0.25">
      <c r="A119" s="1">
        <v>427</v>
      </c>
      <c r="B119" s="1" t="s">
        <v>2038</v>
      </c>
      <c r="C119" s="1" t="s">
        <v>1791</v>
      </c>
      <c r="D119" s="2">
        <v>0</v>
      </c>
      <c r="E119" s="2">
        <v>0</v>
      </c>
      <c r="F119" s="55" t="str">
        <f t="shared" si="1"/>
        <v/>
      </c>
      <c r="G119" s="74" t="s">
        <v>2039</v>
      </c>
    </row>
    <row r="120" spans="1:7" x14ac:dyDescent="0.25">
      <c r="A120" s="1">
        <v>428</v>
      </c>
      <c r="B120" s="1" t="s">
        <v>2040</v>
      </c>
      <c r="C120" s="1" t="s">
        <v>1681</v>
      </c>
      <c r="D120" s="2">
        <v>1.73847560434E-2</v>
      </c>
      <c r="E120" s="2">
        <v>2.4094348964599999E-2</v>
      </c>
      <c r="F120" s="55">
        <f t="shared" si="1"/>
        <v>0.72152835791255887</v>
      </c>
      <c r="G120" s="74" t="s">
        <v>2039</v>
      </c>
    </row>
    <row r="121" spans="1:7" x14ac:dyDescent="0.25">
      <c r="A121" s="1">
        <v>429</v>
      </c>
      <c r="B121" s="1" t="s">
        <v>2041</v>
      </c>
      <c r="C121" s="1" t="s">
        <v>1681</v>
      </c>
      <c r="D121" s="2">
        <v>-5.59466962609E-2</v>
      </c>
      <c r="E121" s="2">
        <v>2.1612628877900001E-2</v>
      </c>
      <c r="F121" s="55">
        <f t="shared" si="1"/>
        <v>-2.5886113427926536</v>
      </c>
      <c r="G121" s="74" t="s">
        <v>2039</v>
      </c>
    </row>
    <row r="122" spans="1:7" x14ac:dyDescent="0.25">
      <c r="A122" s="1">
        <v>451</v>
      </c>
      <c r="B122" s="1" t="s">
        <v>2042</v>
      </c>
      <c r="C122" s="1" t="s">
        <v>1791</v>
      </c>
      <c r="D122" s="2">
        <v>0</v>
      </c>
      <c r="E122" s="2">
        <v>0</v>
      </c>
      <c r="F122" s="55" t="str">
        <f t="shared" si="1"/>
        <v/>
      </c>
      <c r="G122" s="74" t="s">
        <v>2043</v>
      </c>
    </row>
    <row r="123" spans="1:7" x14ac:dyDescent="0.25">
      <c r="A123" s="1">
        <v>500</v>
      </c>
      <c r="B123" s="1" t="s">
        <v>2044</v>
      </c>
      <c r="C123" s="1" t="s">
        <v>1681</v>
      </c>
      <c r="D123" s="72">
        <v>-2.8894802391700001</v>
      </c>
      <c r="E123" s="2">
        <v>0.30624940998599998</v>
      </c>
      <c r="F123" s="55">
        <f t="shared" si="1"/>
        <v>-9.4350556930120817</v>
      </c>
      <c r="G123" s="74" t="s">
        <v>2045</v>
      </c>
    </row>
    <row r="124" spans="1:7" x14ac:dyDescent="0.25">
      <c r="A124" s="1">
        <v>501</v>
      </c>
      <c r="B124" s="1" t="s">
        <v>2046</v>
      </c>
      <c r="C124" s="1" t="s">
        <v>1681</v>
      </c>
      <c r="D124" s="72">
        <v>1.20019223739</v>
      </c>
      <c r="E124" s="2">
        <v>0.42768504026300003</v>
      </c>
      <c r="F124" s="55">
        <f t="shared" si="1"/>
        <v>2.8062525559742646</v>
      </c>
      <c r="G124" s="74" t="s">
        <v>2047</v>
      </c>
    </row>
    <row r="125" spans="1:7" x14ac:dyDescent="0.25">
      <c r="A125" s="1">
        <v>502</v>
      </c>
      <c r="B125" s="1" t="s">
        <v>2048</v>
      </c>
      <c r="C125" s="1" t="s">
        <v>1681</v>
      </c>
      <c r="D125" s="2">
        <v>5.8380087117899999E-2</v>
      </c>
      <c r="E125" s="2">
        <v>8.8878647857400003E-2</v>
      </c>
      <c r="F125" s="55">
        <f t="shared" si="1"/>
        <v>0.6568516570095333</v>
      </c>
      <c r="G125" s="74" t="s">
        <v>2049</v>
      </c>
    </row>
    <row r="126" spans="1:7" x14ac:dyDescent="0.25">
      <c r="A126" s="1">
        <v>503</v>
      </c>
      <c r="B126" s="1" t="s">
        <v>2050</v>
      </c>
      <c r="C126" s="1" t="s">
        <v>1681</v>
      </c>
      <c r="D126" s="2">
        <v>0.203681069582</v>
      </c>
      <c r="E126" s="2">
        <v>9.4850017989400001E-2</v>
      </c>
      <c r="F126" s="55">
        <f t="shared" si="1"/>
        <v>2.1474014860467654</v>
      </c>
      <c r="G126" s="74" t="s">
        <v>2051</v>
      </c>
    </row>
    <row r="127" spans="1:7" x14ac:dyDescent="0.25">
      <c r="A127" s="1">
        <v>504</v>
      </c>
      <c r="B127" s="1" t="s">
        <v>2052</v>
      </c>
      <c r="C127" s="1" t="s">
        <v>1681</v>
      </c>
      <c r="D127" s="2">
        <v>0.46146093992800002</v>
      </c>
      <c r="E127" s="2">
        <v>0.102023944354</v>
      </c>
      <c r="F127" s="55">
        <f t="shared" si="1"/>
        <v>4.5230650789861153</v>
      </c>
      <c r="G127" s="74" t="s">
        <v>2053</v>
      </c>
    </row>
    <row r="128" spans="1:7" x14ac:dyDescent="0.25">
      <c r="A128" s="1">
        <v>505</v>
      </c>
      <c r="B128" s="1" t="s">
        <v>2054</v>
      </c>
      <c r="C128" s="1" t="s">
        <v>1681</v>
      </c>
      <c r="D128" s="2">
        <v>0.221710710605</v>
      </c>
      <c r="E128" s="2">
        <v>0.14972326876</v>
      </c>
      <c r="F128" s="55">
        <f t="shared" si="1"/>
        <v>1.4808033009244059</v>
      </c>
      <c r="G128" s="74" t="s">
        <v>2055</v>
      </c>
    </row>
    <row r="129" spans="1:7" x14ac:dyDescent="0.25">
      <c r="A129" s="1">
        <v>506</v>
      </c>
      <c r="B129" s="1" t="s">
        <v>2056</v>
      </c>
      <c r="C129" s="1" t="s">
        <v>1681</v>
      </c>
      <c r="D129" s="2">
        <v>-0.47361611325699998</v>
      </c>
      <c r="E129" s="2">
        <v>0.209467719104</v>
      </c>
      <c r="F129" s="55">
        <f t="shared" si="1"/>
        <v>-2.2610458321831022</v>
      </c>
      <c r="G129" s="74" t="s">
        <v>2057</v>
      </c>
    </row>
    <row r="130" spans="1:7" x14ac:dyDescent="0.25">
      <c r="A130" s="1">
        <v>507</v>
      </c>
      <c r="B130" s="1" t="s">
        <v>2058</v>
      </c>
      <c r="C130" s="1" t="s">
        <v>1681</v>
      </c>
      <c r="D130" s="2">
        <v>-0.55915518403499997</v>
      </c>
      <c r="E130" s="2">
        <v>0.15919546392799999</v>
      </c>
      <c r="F130" s="55">
        <f t="shared" si="1"/>
        <v>-3.5123813847352552</v>
      </c>
      <c r="G130" s="74" t="s">
        <v>2059</v>
      </c>
    </row>
    <row r="131" spans="1:7" x14ac:dyDescent="0.25">
      <c r="A131" s="1">
        <v>508</v>
      </c>
      <c r="B131" s="1" t="s">
        <v>2060</v>
      </c>
      <c r="C131" s="1" t="s">
        <v>1791</v>
      </c>
      <c r="D131" s="2">
        <v>0</v>
      </c>
      <c r="E131" s="2">
        <v>0</v>
      </c>
      <c r="F131" s="55" t="str">
        <f t="shared" si="1"/>
        <v/>
      </c>
      <c r="G131" s="74" t="s">
        <v>2061</v>
      </c>
    </row>
    <row r="132" spans="1:7" x14ac:dyDescent="0.25">
      <c r="A132" s="1">
        <v>509</v>
      </c>
      <c r="B132" s="1" t="s">
        <v>2062</v>
      </c>
      <c r="C132" s="1" t="s">
        <v>1681</v>
      </c>
      <c r="D132" s="2">
        <v>-0.17146619609700001</v>
      </c>
      <c r="E132" s="2">
        <v>7.2012985025699999E-2</v>
      </c>
      <c r="F132" s="55">
        <f t="shared" si="1"/>
        <v>-2.3810455299944469</v>
      </c>
      <c r="G132" s="74" t="s">
        <v>2063</v>
      </c>
    </row>
    <row r="133" spans="1:7" x14ac:dyDescent="0.25">
      <c r="A133" s="1">
        <v>510</v>
      </c>
      <c r="B133" s="1" t="s">
        <v>2064</v>
      </c>
      <c r="C133" s="1" t="s">
        <v>1791</v>
      </c>
      <c r="D133" s="2">
        <v>0</v>
      </c>
      <c r="E133" s="2">
        <v>0</v>
      </c>
      <c r="F133" s="55" t="str">
        <f t="shared" si="1"/>
        <v/>
      </c>
      <c r="G133" s="74" t="s">
        <v>2065</v>
      </c>
    </row>
    <row r="134" spans="1:7" x14ac:dyDescent="0.25">
      <c r="A134" s="1">
        <v>511</v>
      </c>
      <c r="B134" s="1" t="s">
        <v>2066</v>
      </c>
      <c r="C134" s="1" t="s">
        <v>1791</v>
      </c>
      <c r="D134" s="2">
        <v>0</v>
      </c>
      <c r="E134" s="2">
        <v>0</v>
      </c>
      <c r="F134" s="55" t="str">
        <f t="shared" si="1"/>
        <v/>
      </c>
      <c r="G134" s="74" t="s">
        <v>2067</v>
      </c>
    </row>
    <row r="135" spans="1:7" x14ac:dyDescent="0.25">
      <c r="A135" s="1">
        <v>512</v>
      </c>
      <c r="B135" s="1" t="s">
        <v>2068</v>
      </c>
      <c r="C135" s="1" t="s">
        <v>1681</v>
      </c>
      <c r="D135" s="2">
        <v>0.107493865359</v>
      </c>
      <c r="E135" s="2">
        <v>7.7045071579300003E-2</v>
      </c>
      <c r="F135" s="55">
        <f t="shared" si="1"/>
        <v>1.3952075474206036</v>
      </c>
      <c r="G135" s="74" t="s">
        <v>2069</v>
      </c>
    </row>
    <row r="136" spans="1:7" x14ac:dyDescent="0.25">
      <c r="A136" s="1">
        <v>513</v>
      </c>
      <c r="B136" s="1" t="s">
        <v>2070</v>
      </c>
      <c r="C136" s="1" t="s">
        <v>1681</v>
      </c>
      <c r="D136" s="2">
        <v>0.26453943645099998</v>
      </c>
      <c r="E136" s="2">
        <v>7.51829106848E-2</v>
      </c>
      <c r="F136" s="55">
        <f t="shared" si="1"/>
        <v>3.5186112647336341</v>
      </c>
      <c r="G136" s="74" t="s">
        <v>2071</v>
      </c>
    </row>
    <row r="137" spans="1:7" x14ac:dyDescent="0.25">
      <c r="A137" s="1">
        <v>514</v>
      </c>
      <c r="B137" s="1" t="s">
        <v>2072</v>
      </c>
      <c r="C137" s="1" t="s">
        <v>1791</v>
      </c>
      <c r="D137" s="2">
        <v>0</v>
      </c>
      <c r="E137" s="2">
        <v>0</v>
      </c>
      <c r="F137" s="55" t="str">
        <f t="shared" si="1"/>
        <v/>
      </c>
      <c r="G137" s="74" t="s">
        <v>2073</v>
      </c>
    </row>
    <row r="138" spans="1:7" x14ac:dyDescent="0.25">
      <c r="A138" s="1"/>
      <c r="B138" s="1"/>
      <c r="C138" s="1"/>
      <c r="D138" s="2"/>
      <c r="E138" s="2"/>
      <c r="F138" s="55"/>
      <c r="G138" s="74" t="s">
        <v>2074</v>
      </c>
    </row>
    <row r="139" spans="1:7" x14ac:dyDescent="0.25">
      <c r="A139" s="1">
        <v>516</v>
      </c>
      <c r="B139" s="1" t="s">
        <v>2075</v>
      </c>
      <c r="C139" s="1" t="s">
        <v>1681</v>
      </c>
      <c r="D139" s="2">
        <v>0.17106021717600001</v>
      </c>
      <c r="E139" s="2">
        <v>5.8771479834600002E-2</v>
      </c>
      <c r="F139" s="55">
        <f t="shared" si="1"/>
        <v>2.9105991146966708</v>
      </c>
      <c r="G139" s="74" t="s">
        <v>2076</v>
      </c>
    </row>
    <row r="140" spans="1:7" x14ac:dyDescent="0.25">
      <c r="A140" s="1">
        <v>517</v>
      </c>
      <c r="B140" s="1" t="s">
        <v>2077</v>
      </c>
      <c r="C140" s="1" t="s">
        <v>1791</v>
      </c>
      <c r="D140" s="2">
        <v>0</v>
      </c>
      <c r="E140" s="2">
        <v>0</v>
      </c>
      <c r="F140" s="55" t="str">
        <f t="shared" ref="F140:F205" si="2">IF(C140="T","",D140/E140)</f>
        <v/>
      </c>
      <c r="G140" s="74" t="s">
        <v>2078</v>
      </c>
    </row>
    <row r="141" spans="1:7" x14ac:dyDescent="0.25">
      <c r="A141" s="1">
        <v>518</v>
      </c>
      <c r="B141" s="1" t="s">
        <v>2079</v>
      </c>
      <c r="C141" s="1" t="s">
        <v>1791</v>
      </c>
      <c r="D141" s="2">
        <v>0</v>
      </c>
      <c r="E141" s="2">
        <v>0</v>
      </c>
      <c r="F141" s="55" t="str">
        <f t="shared" si="2"/>
        <v/>
      </c>
      <c r="G141" s="74" t="s">
        <v>2080</v>
      </c>
    </row>
    <row r="142" spans="1:7" x14ac:dyDescent="0.25">
      <c r="A142" s="1">
        <v>519</v>
      </c>
      <c r="B142" s="1" t="s">
        <v>2081</v>
      </c>
      <c r="C142" s="1" t="s">
        <v>1681</v>
      </c>
      <c r="D142" s="2">
        <v>-0.35204692353900002</v>
      </c>
      <c r="E142" s="2">
        <v>0.16533991925700001</v>
      </c>
      <c r="F142" s="55">
        <f t="shared" si="2"/>
        <v>-2.1292312535352553</v>
      </c>
      <c r="G142" s="74" t="s">
        <v>2082</v>
      </c>
    </row>
    <row r="143" spans="1:7" x14ac:dyDescent="0.25">
      <c r="A143" s="1">
        <v>520</v>
      </c>
      <c r="B143" s="1" t="s">
        <v>2083</v>
      </c>
      <c r="C143" s="1" t="s">
        <v>1791</v>
      </c>
      <c r="D143" s="2">
        <v>0</v>
      </c>
      <c r="E143" s="2">
        <v>0</v>
      </c>
      <c r="F143" s="55" t="str">
        <f t="shared" si="2"/>
        <v/>
      </c>
      <c r="G143" s="74" t="s">
        <v>2084</v>
      </c>
    </row>
    <row r="144" spans="1:7" x14ac:dyDescent="0.25">
      <c r="A144" s="1">
        <v>521</v>
      </c>
      <c r="B144" s="1" t="s">
        <v>2085</v>
      </c>
      <c r="C144" s="1" t="s">
        <v>1681</v>
      </c>
      <c r="D144" s="2">
        <v>-0.30791030020900001</v>
      </c>
      <c r="E144" s="2">
        <v>0.124348716542</v>
      </c>
      <c r="F144" s="55">
        <f t="shared" si="2"/>
        <v>-2.4761839830087857</v>
      </c>
      <c r="G144" s="74" t="s">
        <v>2086</v>
      </c>
    </row>
    <row r="145" spans="1:7" x14ac:dyDescent="0.25">
      <c r="A145" s="1">
        <v>522</v>
      </c>
      <c r="B145" s="1" t="s">
        <v>2087</v>
      </c>
      <c r="C145" s="1" t="s">
        <v>1681</v>
      </c>
      <c r="D145" s="2">
        <v>-0.29888855118699997</v>
      </c>
      <c r="E145" s="2">
        <v>0.102550978884</v>
      </c>
      <c r="F145" s="55">
        <f t="shared" si="2"/>
        <v>-2.9145363061340075</v>
      </c>
      <c r="G145" s="74" t="s">
        <v>2088</v>
      </c>
    </row>
    <row r="146" spans="1:7" x14ac:dyDescent="0.25">
      <c r="A146" s="1">
        <v>523</v>
      </c>
      <c r="B146" s="1" t="s">
        <v>2089</v>
      </c>
      <c r="C146" s="1" t="s">
        <v>1681</v>
      </c>
      <c r="D146" s="2">
        <v>8.0266289956400005E-2</v>
      </c>
      <c r="E146" s="2">
        <v>6.8460757871700001E-2</v>
      </c>
      <c r="F146" s="55">
        <f t="shared" si="2"/>
        <v>1.1724423224590115</v>
      </c>
      <c r="G146" s="74" t="s">
        <v>2090</v>
      </c>
    </row>
    <row r="147" spans="1:7" x14ac:dyDescent="0.25">
      <c r="A147" s="1">
        <v>524</v>
      </c>
      <c r="B147" s="1" t="s">
        <v>2091</v>
      </c>
      <c r="C147" s="1" t="s">
        <v>1791</v>
      </c>
      <c r="D147" s="2">
        <v>0</v>
      </c>
      <c r="E147" s="2">
        <v>0</v>
      </c>
      <c r="F147" s="55" t="str">
        <f t="shared" si="2"/>
        <v/>
      </c>
      <c r="G147" s="74" t="s">
        <v>2092</v>
      </c>
    </row>
    <row r="148" spans="1:7" x14ac:dyDescent="0.25">
      <c r="A148" s="1">
        <v>525</v>
      </c>
      <c r="B148" s="1" t="s">
        <v>2093</v>
      </c>
      <c r="C148" s="1" t="s">
        <v>1791</v>
      </c>
      <c r="D148" s="2">
        <v>0</v>
      </c>
      <c r="E148" s="2">
        <v>0</v>
      </c>
      <c r="F148" s="55" t="str">
        <f t="shared" si="2"/>
        <v/>
      </c>
      <c r="G148" s="74" t="s">
        <v>2094</v>
      </c>
    </row>
    <row r="149" spans="1:7" x14ac:dyDescent="0.25">
      <c r="A149" s="1">
        <v>526</v>
      </c>
      <c r="B149" s="1" t="s">
        <v>2095</v>
      </c>
      <c r="C149" s="1" t="s">
        <v>1791</v>
      </c>
      <c r="D149" s="2">
        <v>0</v>
      </c>
      <c r="E149" s="2">
        <v>0</v>
      </c>
      <c r="F149" s="55" t="str">
        <f t="shared" si="2"/>
        <v/>
      </c>
      <c r="G149" s="74" t="s">
        <v>2096</v>
      </c>
    </row>
    <row r="150" spans="1:7" x14ac:dyDescent="0.25">
      <c r="A150" s="1">
        <v>527</v>
      </c>
      <c r="B150" s="1" t="s">
        <v>2097</v>
      </c>
      <c r="C150" s="1" t="s">
        <v>1791</v>
      </c>
      <c r="D150" s="2">
        <v>0</v>
      </c>
      <c r="E150" s="2">
        <v>0</v>
      </c>
      <c r="F150" s="55" t="str">
        <f t="shared" si="2"/>
        <v/>
      </c>
      <c r="G150" s="74" t="s">
        <v>2098</v>
      </c>
    </row>
    <row r="151" spans="1:7" x14ac:dyDescent="0.25">
      <c r="A151" s="1">
        <v>528</v>
      </c>
      <c r="B151" s="1" t="s">
        <v>2099</v>
      </c>
      <c r="C151" s="1" t="s">
        <v>1681</v>
      </c>
      <c r="D151" s="2">
        <v>5.4115472884499999E-2</v>
      </c>
      <c r="E151" s="2">
        <v>3.3712801458700002E-2</v>
      </c>
      <c r="F151" s="55">
        <f t="shared" si="2"/>
        <v>1.605190626201574</v>
      </c>
      <c r="G151" s="74" t="s">
        <v>2098</v>
      </c>
    </row>
    <row r="152" spans="1:7" x14ac:dyDescent="0.25">
      <c r="A152" s="1">
        <v>529</v>
      </c>
      <c r="B152" s="1" t="s">
        <v>2100</v>
      </c>
      <c r="C152" s="1" t="s">
        <v>1681</v>
      </c>
      <c r="D152" s="2">
        <v>-2.8648428481899999E-2</v>
      </c>
      <c r="E152" s="2">
        <v>2.89846212007E-2</v>
      </c>
      <c r="F152" s="55">
        <f t="shared" si="2"/>
        <v>-0.98840099663638581</v>
      </c>
      <c r="G152" s="74" t="s">
        <v>2098</v>
      </c>
    </row>
    <row r="153" spans="1:7" x14ac:dyDescent="0.25">
      <c r="A153" s="1">
        <v>551</v>
      </c>
      <c r="B153" s="1" t="s">
        <v>2101</v>
      </c>
      <c r="C153" s="1" t="s">
        <v>1791</v>
      </c>
      <c r="D153" s="2">
        <v>0</v>
      </c>
      <c r="E153" s="2">
        <v>0</v>
      </c>
      <c r="F153" s="55" t="str">
        <f t="shared" si="2"/>
        <v/>
      </c>
      <c r="G153" s="74" t="s">
        <v>2102</v>
      </c>
    </row>
    <row r="154" spans="1:7" x14ac:dyDescent="0.25">
      <c r="A154" s="1">
        <v>600</v>
      </c>
      <c r="B154" s="1" t="s">
        <v>2103</v>
      </c>
      <c r="C154" s="1" t="s">
        <v>1681</v>
      </c>
      <c r="D154" s="72">
        <v>-3.1425534854400001</v>
      </c>
      <c r="E154" s="2">
        <v>0.217864443425</v>
      </c>
      <c r="F154" s="55">
        <f t="shared" si="2"/>
        <v>-14.424352299239809</v>
      </c>
      <c r="G154" s="74" t="s">
        <v>2104</v>
      </c>
    </row>
    <row r="155" spans="1:7" x14ac:dyDescent="0.25">
      <c r="A155" s="1">
        <v>601</v>
      </c>
      <c r="B155" s="1" t="s">
        <v>2105</v>
      </c>
      <c r="C155" s="1" t="s">
        <v>1681</v>
      </c>
      <c r="D155" s="72">
        <v>0.46830660861500001</v>
      </c>
      <c r="E155" s="2">
        <v>0.34777417431399998</v>
      </c>
      <c r="F155" s="55">
        <f t="shared" si="2"/>
        <v>1.3465824756503431</v>
      </c>
      <c r="G155" s="74" t="s">
        <v>2106</v>
      </c>
    </row>
    <row r="156" spans="1:7" x14ac:dyDescent="0.25">
      <c r="A156" s="1">
        <v>602</v>
      </c>
      <c r="B156" s="1" t="s">
        <v>2107</v>
      </c>
      <c r="C156" s="1" t="s">
        <v>1681</v>
      </c>
      <c r="D156" s="2">
        <v>-0.25863723025500002</v>
      </c>
      <c r="E156" s="2">
        <v>0.103657632456</v>
      </c>
      <c r="F156" s="55">
        <f t="shared" si="2"/>
        <v>-2.4951103370490819</v>
      </c>
      <c r="G156" s="74" t="s">
        <v>2108</v>
      </c>
    </row>
    <row r="157" spans="1:7" x14ac:dyDescent="0.25">
      <c r="A157" s="1">
        <v>603</v>
      </c>
      <c r="B157" s="1" t="s">
        <v>2109</v>
      </c>
      <c r="C157" s="1" t="s">
        <v>1791</v>
      </c>
      <c r="D157" s="2">
        <v>0</v>
      </c>
      <c r="E157" s="2">
        <v>0</v>
      </c>
      <c r="F157" s="55" t="str">
        <f t="shared" si="2"/>
        <v/>
      </c>
      <c r="G157" s="74" t="s">
        <v>2110</v>
      </c>
    </row>
    <row r="158" spans="1:7" x14ac:dyDescent="0.25">
      <c r="A158" s="1">
        <v>604</v>
      </c>
      <c r="B158" s="1" t="s">
        <v>2111</v>
      </c>
      <c r="C158" s="1" t="s">
        <v>1791</v>
      </c>
      <c r="D158" s="2">
        <v>0</v>
      </c>
      <c r="E158" s="2">
        <v>0</v>
      </c>
      <c r="F158" s="55" t="str">
        <f t="shared" si="2"/>
        <v/>
      </c>
      <c r="G158" s="74" t="s">
        <v>2112</v>
      </c>
    </row>
    <row r="159" spans="1:7" x14ac:dyDescent="0.25">
      <c r="A159" s="1">
        <v>605</v>
      </c>
      <c r="B159" s="1" t="s">
        <v>2113</v>
      </c>
      <c r="C159" s="1" t="s">
        <v>1791</v>
      </c>
      <c r="D159" s="2">
        <v>0</v>
      </c>
      <c r="E159" s="2">
        <v>0</v>
      </c>
      <c r="F159" s="55" t="str">
        <f t="shared" si="2"/>
        <v/>
      </c>
      <c r="G159" s="74" t="s">
        <v>2114</v>
      </c>
    </row>
    <row r="160" spans="1:7" x14ac:dyDescent="0.25">
      <c r="A160" s="1">
        <v>606</v>
      </c>
      <c r="B160" s="1" t="s">
        <v>2115</v>
      </c>
      <c r="C160" s="1" t="s">
        <v>1681</v>
      </c>
      <c r="D160" s="2">
        <v>-0.43185728271200002</v>
      </c>
      <c r="E160" s="2">
        <v>0.230947857181</v>
      </c>
      <c r="F160" s="55">
        <f t="shared" si="2"/>
        <v>-1.869934140040719</v>
      </c>
      <c r="G160" s="74" t="s">
        <v>2116</v>
      </c>
    </row>
    <row r="161" spans="1:7" x14ac:dyDescent="0.25">
      <c r="A161" s="1">
        <v>607</v>
      </c>
      <c r="B161" s="1" t="s">
        <v>2117</v>
      </c>
      <c r="C161" s="1" t="s">
        <v>1681</v>
      </c>
      <c r="D161" s="2">
        <v>-0.761624854909</v>
      </c>
      <c r="E161" s="2">
        <v>0.18374866774599999</v>
      </c>
      <c r="F161" s="55">
        <f t="shared" si="2"/>
        <v>-4.144927221795216</v>
      </c>
      <c r="G161" s="74" t="s">
        <v>2118</v>
      </c>
    </row>
    <row r="162" spans="1:7" x14ac:dyDescent="0.25">
      <c r="A162" s="1">
        <v>608</v>
      </c>
      <c r="B162" s="1" t="s">
        <v>2119</v>
      </c>
      <c r="C162" s="1" t="s">
        <v>1681</v>
      </c>
      <c r="D162" s="2">
        <v>-0.333105150643</v>
      </c>
      <c r="E162" s="2">
        <v>0.18458859837</v>
      </c>
      <c r="F162" s="55">
        <f t="shared" si="2"/>
        <v>-1.8045813966001567</v>
      </c>
      <c r="G162" s="74" t="s">
        <v>2120</v>
      </c>
    </row>
    <row r="163" spans="1:7" x14ac:dyDescent="0.25">
      <c r="A163" s="1">
        <v>609</v>
      </c>
      <c r="B163" s="1" t="s">
        <v>2121</v>
      </c>
      <c r="C163" s="1" t="s">
        <v>1681</v>
      </c>
      <c r="D163" s="2">
        <v>-0.13926104036799999</v>
      </c>
      <c r="E163" s="2">
        <v>8.9634012330799998E-2</v>
      </c>
      <c r="F163" s="55">
        <f t="shared" si="2"/>
        <v>-1.5536629092765402</v>
      </c>
      <c r="G163" s="74" t="s">
        <v>2122</v>
      </c>
    </row>
    <row r="164" spans="1:7" x14ac:dyDescent="0.25">
      <c r="A164" s="1">
        <v>610</v>
      </c>
      <c r="B164" s="1" t="s">
        <v>2123</v>
      </c>
      <c r="C164" s="1" t="s">
        <v>1681</v>
      </c>
      <c r="D164" s="2">
        <v>-0.138284140981</v>
      </c>
      <c r="E164" s="2">
        <v>8.3434414576499999E-2</v>
      </c>
      <c r="F164" s="55">
        <f t="shared" si="2"/>
        <v>-1.6573993079823071</v>
      </c>
      <c r="G164" s="74" t="s">
        <v>2124</v>
      </c>
    </row>
    <row r="165" spans="1:7" x14ac:dyDescent="0.25">
      <c r="A165" s="1">
        <v>611</v>
      </c>
      <c r="B165" s="1" t="s">
        <v>2125</v>
      </c>
      <c r="C165" s="1" t="s">
        <v>1791</v>
      </c>
      <c r="D165" s="2">
        <v>0</v>
      </c>
      <c r="E165" s="2">
        <v>0</v>
      </c>
      <c r="F165" s="55" t="str">
        <f t="shared" si="2"/>
        <v/>
      </c>
      <c r="G165" s="74" t="s">
        <v>2126</v>
      </c>
    </row>
    <row r="166" spans="1:7" x14ac:dyDescent="0.25">
      <c r="A166" s="1">
        <v>612</v>
      </c>
      <c r="B166" s="1" t="s">
        <v>2127</v>
      </c>
      <c r="C166" s="1" t="s">
        <v>1681</v>
      </c>
      <c r="D166" s="2">
        <v>0.113283156875</v>
      </c>
      <c r="E166" s="2">
        <v>8.4796733945700004E-2</v>
      </c>
      <c r="F166" s="55">
        <f t="shared" si="2"/>
        <v>1.3359377372664072</v>
      </c>
      <c r="G166" s="74" t="s">
        <v>2128</v>
      </c>
    </row>
    <row r="167" spans="1:7" x14ac:dyDescent="0.25">
      <c r="A167" s="1">
        <v>613</v>
      </c>
      <c r="B167" s="1" t="s">
        <v>2129</v>
      </c>
      <c r="C167" s="1" t="s">
        <v>1791</v>
      </c>
      <c r="D167" s="2">
        <v>0</v>
      </c>
      <c r="E167" s="2">
        <v>0</v>
      </c>
      <c r="F167" s="55" t="str">
        <f t="shared" si="2"/>
        <v/>
      </c>
      <c r="G167" s="74" t="s">
        <v>2130</v>
      </c>
    </row>
    <row r="168" spans="1:7" x14ac:dyDescent="0.25">
      <c r="A168" s="1">
        <v>614</v>
      </c>
      <c r="B168" s="1" t="s">
        <v>2131</v>
      </c>
      <c r="C168" s="1" t="s">
        <v>1791</v>
      </c>
      <c r="D168" s="2">
        <v>0</v>
      </c>
      <c r="E168" s="2">
        <v>0</v>
      </c>
      <c r="F168" s="55" t="str">
        <f t="shared" si="2"/>
        <v/>
      </c>
      <c r="G168" s="74" t="s">
        <v>2132</v>
      </c>
    </row>
    <row r="169" spans="1:7" x14ac:dyDescent="0.25">
      <c r="A169" s="1"/>
      <c r="B169" s="1"/>
      <c r="C169" s="1"/>
      <c r="D169" s="2"/>
      <c r="E169" s="2"/>
      <c r="F169" s="55"/>
      <c r="G169" s="74" t="s">
        <v>2133</v>
      </c>
    </row>
    <row r="170" spans="1:7" x14ac:dyDescent="0.25">
      <c r="A170" s="1">
        <v>616</v>
      </c>
      <c r="B170" s="1" t="s">
        <v>2134</v>
      </c>
      <c r="C170" s="1" t="s">
        <v>1681</v>
      </c>
      <c r="D170" s="2">
        <v>-0.14819313325899999</v>
      </c>
      <c r="E170" s="2">
        <v>7.3372444874099996E-2</v>
      </c>
      <c r="F170" s="55">
        <f t="shared" si="2"/>
        <v>-2.0197382479660457</v>
      </c>
      <c r="G170" s="74" t="s">
        <v>2135</v>
      </c>
    </row>
    <row r="171" spans="1:7" x14ac:dyDescent="0.25">
      <c r="A171" s="1">
        <v>617</v>
      </c>
      <c r="B171" s="1" t="s">
        <v>2136</v>
      </c>
      <c r="C171" s="1" t="s">
        <v>1791</v>
      </c>
      <c r="D171" s="2">
        <v>0</v>
      </c>
      <c r="E171" s="2">
        <v>0</v>
      </c>
      <c r="F171" s="55" t="str">
        <f t="shared" si="2"/>
        <v/>
      </c>
      <c r="G171" s="74" t="s">
        <v>2137</v>
      </c>
    </row>
    <row r="172" spans="1:7" x14ac:dyDescent="0.25">
      <c r="A172" s="1">
        <v>618</v>
      </c>
      <c r="B172" s="1" t="s">
        <v>2138</v>
      </c>
      <c r="C172" s="1" t="s">
        <v>1681</v>
      </c>
      <c r="D172" s="2">
        <v>-0.77235565857900002</v>
      </c>
      <c r="E172" s="2">
        <v>0.13000049576799999</v>
      </c>
      <c r="F172" s="55">
        <f t="shared" si="2"/>
        <v>-5.9411747164207176</v>
      </c>
      <c r="G172" s="74" t="s">
        <v>2139</v>
      </c>
    </row>
    <row r="173" spans="1:7" x14ac:dyDescent="0.25">
      <c r="A173" s="1">
        <v>619</v>
      </c>
      <c r="B173" s="1" t="s">
        <v>2140</v>
      </c>
      <c r="C173" s="1" t="s">
        <v>1791</v>
      </c>
      <c r="D173" s="2">
        <v>0</v>
      </c>
      <c r="E173" s="2">
        <v>0</v>
      </c>
      <c r="F173" s="55" t="str">
        <f t="shared" si="2"/>
        <v/>
      </c>
      <c r="G173" s="74" t="s">
        <v>2141</v>
      </c>
    </row>
    <row r="174" spans="1:7" x14ac:dyDescent="0.25">
      <c r="A174" s="1">
        <v>620</v>
      </c>
      <c r="B174" s="1" t="s">
        <v>2142</v>
      </c>
      <c r="C174" s="1" t="s">
        <v>1681</v>
      </c>
      <c r="D174" s="2">
        <v>-0.52846389883400002</v>
      </c>
      <c r="E174" s="2">
        <v>0.12823796285799999</v>
      </c>
      <c r="F174" s="55">
        <f t="shared" si="2"/>
        <v>-4.1209629898688958</v>
      </c>
      <c r="G174" s="74" t="s">
        <v>2143</v>
      </c>
    </row>
    <row r="175" spans="1:7" x14ac:dyDescent="0.25">
      <c r="A175" s="1">
        <v>621</v>
      </c>
      <c r="B175" s="1" t="s">
        <v>2144</v>
      </c>
      <c r="C175" s="1" t="s">
        <v>1791</v>
      </c>
      <c r="D175" s="2">
        <v>0</v>
      </c>
      <c r="E175" s="2">
        <v>0</v>
      </c>
      <c r="F175" s="55" t="str">
        <f t="shared" si="2"/>
        <v/>
      </c>
      <c r="G175" s="74" t="s">
        <v>2145</v>
      </c>
    </row>
    <row r="176" spans="1:7" x14ac:dyDescent="0.25">
      <c r="A176" s="1">
        <v>622</v>
      </c>
      <c r="B176" s="1" t="s">
        <v>2146</v>
      </c>
      <c r="C176" s="1" t="s">
        <v>1791</v>
      </c>
      <c r="D176" s="2">
        <v>0</v>
      </c>
      <c r="E176" s="2">
        <v>0</v>
      </c>
      <c r="F176" s="55" t="str">
        <f t="shared" si="2"/>
        <v/>
      </c>
      <c r="G176" s="74" t="s">
        <v>2147</v>
      </c>
    </row>
    <row r="177" spans="1:7" x14ac:dyDescent="0.25">
      <c r="A177" s="1">
        <v>623</v>
      </c>
      <c r="B177" s="1" t="s">
        <v>2148</v>
      </c>
      <c r="C177" s="1" t="s">
        <v>1791</v>
      </c>
      <c r="D177" s="2">
        <v>0</v>
      </c>
      <c r="E177" s="2">
        <v>0</v>
      </c>
      <c r="F177" s="55" t="str">
        <f t="shared" si="2"/>
        <v/>
      </c>
      <c r="G177" s="74" t="s">
        <v>2149</v>
      </c>
    </row>
    <row r="178" spans="1:7" x14ac:dyDescent="0.25">
      <c r="A178" s="1">
        <v>624</v>
      </c>
      <c r="B178" s="1" t="s">
        <v>2150</v>
      </c>
      <c r="C178" s="1" t="s">
        <v>1791</v>
      </c>
      <c r="D178" s="2">
        <v>0</v>
      </c>
      <c r="E178" s="2">
        <v>0</v>
      </c>
      <c r="F178" s="55" t="str">
        <f t="shared" si="2"/>
        <v/>
      </c>
      <c r="G178" s="74" t="s">
        <v>2151</v>
      </c>
    </row>
    <row r="179" spans="1:7" x14ac:dyDescent="0.25">
      <c r="A179" s="1">
        <v>625</v>
      </c>
      <c r="B179" s="1" t="s">
        <v>2152</v>
      </c>
      <c r="C179" s="1" t="s">
        <v>1791</v>
      </c>
      <c r="D179" s="2">
        <v>0</v>
      </c>
      <c r="E179" s="2">
        <v>0</v>
      </c>
      <c r="F179" s="55" t="str">
        <f t="shared" si="2"/>
        <v/>
      </c>
      <c r="G179" s="74" t="s">
        <v>2153</v>
      </c>
    </row>
    <row r="180" spans="1:7" x14ac:dyDescent="0.25">
      <c r="A180" s="1">
        <v>626</v>
      </c>
      <c r="B180" s="1" t="s">
        <v>2154</v>
      </c>
      <c r="C180" s="1" t="s">
        <v>1791</v>
      </c>
      <c r="D180" s="2">
        <v>0</v>
      </c>
      <c r="E180" s="2">
        <v>0</v>
      </c>
      <c r="F180" s="55" t="str">
        <f t="shared" si="2"/>
        <v/>
      </c>
      <c r="G180" s="74" t="s">
        <v>2155</v>
      </c>
    </row>
    <row r="181" spans="1:7" x14ac:dyDescent="0.25">
      <c r="A181" s="1">
        <v>627</v>
      </c>
      <c r="B181" s="1" t="s">
        <v>2156</v>
      </c>
      <c r="C181" s="1" t="s">
        <v>1791</v>
      </c>
      <c r="D181" s="2">
        <v>0</v>
      </c>
      <c r="E181" s="2">
        <v>0</v>
      </c>
      <c r="F181" s="55" t="str">
        <f t="shared" si="2"/>
        <v/>
      </c>
      <c r="G181" s="74" t="s">
        <v>2157</v>
      </c>
    </row>
    <row r="182" spans="1:7" x14ac:dyDescent="0.25">
      <c r="A182" s="1">
        <v>628</v>
      </c>
      <c r="B182" s="1" t="s">
        <v>2158</v>
      </c>
      <c r="C182" s="1" t="s">
        <v>1681</v>
      </c>
      <c r="D182" s="2">
        <v>1.67714133211E-2</v>
      </c>
      <c r="E182" s="2">
        <v>2.6331539738700002E-2</v>
      </c>
      <c r="F182" s="55">
        <f t="shared" si="2"/>
        <v>0.63693249568883781</v>
      </c>
      <c r="G182" s="74" t="s">
        <v>2157</v>
      </c>
    </row>
    <row r="183" spans="1:7" x14ac:dyDescent="0.25">
      <c r="A183" s="1">
        <v>629</v>
      </c>
      <c r="B183" s="1" t="s">
        <v>2159</v>
      </c>
      <c r="C183" s="1" t="s">
        <v>1681</v>
      </c>
      <c r="D183" s="2">
        <v>-5.7462042074900001E-2</v>
      </c>
      <c r="E183" s="2">
        <v>1.9045149898400001E-2</v>
      </c>
      <c r="F183" s="55">
        <f t="shared" si="2"/>
        <v>-3.0171483228770719</v>
      </c>
      <c r="G183" s="74" t="s">
        <v>2157</v>
      </c>
    </row>
    <row r="184" spans="1:7" x14ac:dyDescent="0.25">
      <c r="A184" s="1">
        <v>651</v>
      </c>
      <c r="B184" s="1" t="s">
        <v>2160</v>
      </c>
      <c r="C184" s="1" t="s">
        <v>1791</v>
      </c>
      <c r="D184" s="2">
        <v>0</v>
      </c>
      <c r="E184" s="2">
        <v>0</v>
      </c>
      <c r="F184" s="55" t="str">
        <f t="shared" si="2"/>
        <v/>
      </c>
      <c r="G184" s="74" t="s">
        <v>2161</v>
      </c>
    </row>
    <row r="185" spans="1:7" x14ac:dyDescent="0.25">
      <c r="A185" s="1">
        <v>700</v>
      </c>
      <c r="B185" s="1" t="s">
        <v>2162</v>
      </c>
      <c r="C185" s="1" t="s">
        <v>1681</v>
      </c>
      <c r="D185" s="72">
        <v>-2.2957108102200001</v>
      </c>
      <c r="E185" s="2">
        <v>0.25719602673899999</v>
      </c>
      <c r="F185" s="55">
        <f t="shared" si="2"/>
        <v>-8.9259186439519329</v>
      </c>
      <c r="G185" s="74" t="s">
        <v>2163</v>
      </c>
    </row>
    <row r="186" spans="1:7" x14ac:dyDescent="0.25">
      <c r="A186" s="1">
        <v>701</v>
      </c>
      <c r="B186" s="1" t="s">
        <v>2164</v>
      </c>
      <c r="C186" s="1" t="s">
        <v>1681</v>
      </c>
      <c r="D186" s="72">
        <v>1.0435208703700001</v>
      </c>
      <c r="E186" s="2">
        <v>0.40235223728199998</v>
      </c>
      <c r="F186" s="55">
        <f t="shared" si="2"/>
        <v>2.5935505601243092</v>
      </c>
      <c r="G186" s="74" t="s">
        <v>2165</v>
      </c>
    </row>
    <row r="187" spans="1:7" x14ac:dyDescent="0.25">
      <c r="A187" s="1">
        <v>702</v>
      </c>
      <c r="B187" s="1" t="s">
        <v>2166</v>
      </c>
      <c r="C187" s="1" t="s">
        <v>1791</v>
      </c>
      <c r="D187" s="2">
        <v>0</v>
      </c>
      <c r="E187" s="2">
        <v>0</v>
      </c>
      <c r="F187" s="55" t="str">
        <f t="shared" si="2"/>
        <v/>
      </c>
      <c r="G187" s="74" t="s">
        <v>2167</v>
      </c>
    </row>
    <row r="188" spans="1:7" x14ac:dyDescent="0.25">
      <c r="A188" s="1">
        <v>703</v>
      </c>
      <c r="B188" s="1" t="s">
        <v>2168</v>
      </c>
      <c r="C188" s="1" t="s">
        <v>1791</v>
      </c>
      <c r="D188" s="2">
        <v>0</v>
      </c>
      <c r="E188" s="2">
        <v>0</v>
      </c>
      <c r="F188" s="55" t="str">
        <f t="shared" si="2"/>
        <v/>
      </c>
      <c r="G188" s="74" t="s">
        <v>2169</v>
      </c>
    </row>
    <row r="189" spans="1:7" x14ac:dyDescent="0.25">
      <c r="A189" s="1">
        <v>704</v>
      </c>
      <c r="B189" s="1" t="s">
        <v>2170</v>
      </c>
      <c r="C189" s="1" t="s">
        <v>1791</v>
      </c>
      <c r="D189" s="2">
        <v>0</v>
      </c>
      <c r="E189" s="2">
        <v>0</v>
      </c>
      <c r="F189" s="55" t="str">
        <f t="shared" si="2"/>
        <v/>
      </c>
      <c r="G189" s="74" t="s">
        <v>2171</v>
      </c>
    </row>
    <row r="190" spans="1:7" x14ac:dyDescent="0.25">
      <c r="A190" s="1">
        <v>705</v>
      </c>
      <c r="B190" s="1" t="s">
        <v>2172</v>
      </c>
      <c r="C190" s="1" t="s">
        <v>1791</v>
      </c>
      <c r="D190" s="2">
        <v>0</v>
      </c>
      <c r="E190" s="2">
        <v>0</v>
      </c>
      <c r="F190" s="55" t="str">
        <f t="shared" si="2"/>
        <v/>
      </c>
      <c r="G190" s="74" t="s">
        <v>2173</v>
      </c>
    </row>
    <row r="191" spans="1:7" x14ac:dyDescent="0.25">
      <c r="A191" s="1">
        <v>706</v>
      </c>
      <c r="B191" s="1" t="s">
        <v>2174</v>
      </c>
      <c r="C191" s="1" t="s">
        <v>1791</v>
      </c>
      <c r="D191" s="2">
        <v>0</v>
      </c>
      <c r="E191" s="2">
        <v>0</v>
      </c>
      <c r="F191" s="55" t="str">
        <f t="shared" si="2"/>
        <v/>
      </c>
      <c r="G191" s="74" t="s">
        <v>2175</v>
      </c>
    </row>
    <row r="192" spans="1:7" x14ac:dyDescent="0.25">
      <c r="A192" s="1">
        <v>707</v>
      </c>
      <c r="B192" s="1" t="s">
        <v>2176</v>
      </c>
      <c r="C192" s="1" t="s">
        <v>1681</v>
      </c>
      <c r="D192" s="2">
        <v>0.32823377068999998</v>
      </c>
      <c r="E192" s="2">
        <v>0.12837635098700001</v>
      </c>
      <c r="F192" s="55">
        <f t="shared" si="2"/>
        <v>2.556808696979076</v>
      </c>
      <c r="G192" s="74" t="s">
        <v>2177</v>
      </c>
    </row>
    <row r="193" spans="1:7" x14ac:dyDescent="0.25">
      <c r="A193" s="1">
        <v>708</v>
      </c>
      <c r="B193" s="1" t="s">
        <v>2178</v>
      </c>
      <c r="C193" s="1" t="s">
        <v>1681</v>
      </c>
      <c r="D193" s="2">
        <v>0.35139233343499998</v>
      </c>
      <c r="E193" s="2">
        <v>0.137362456774</v>
      </c>
      <c r="F193" s="55">
        <f t="shared" si="2"/>
        <v>2.5581395505552114</v>
      </c>
      <c r="G193" s="74" t="s">
        <v>2179</v>
      </c>
    </row>
    <row r="194" spans="1:7" x14ac:dyDescent="0.25">
      <c r="A194" s="1">
        <v>709</v>
      </c>
      <c r="B194" s="1" t="s">
        <v>2180</v>
      </c>
      <c r="C194" s="1" t="s">
        <v>1681</v>
      </c>
      <c r="D194" s="2">
        <v>-0.32863919348999998</v>
      </c>
      <c r="E194" s="2">
        <v>8.20852467078E-2</v>
      </c>
      <c r="F194" s="55">
        <f t="shared" si="2"/>
        <v>-4.0036328898402598</v>
      </c>
      <c r="G194" s="74" t="s">
        <v>2181</v>
      </c>
    </row>
    <row r="195" spans="1:7" x14ac:dyDescent="0.25">
      <c r="A195" s="1">
        <v>710</v>
      </c>
      <c r="B195" s="1" t="s">
        <v>2182</v>
      </c>
      <c r="C195" s="1" t="s">
        <v>1681</v>
      </c>
      <c r="D195" s="2">
        <v>-0.20972042282600001</v>
      </c>
      <c r="E195" s="2">
        <v>7.6088842515199998E-2</v>
      </c>
      <c r="F195" s="55">
        <f t="shared" si="2"/>
        <v>-2.7562572368492124</v>
      </c>
      <c r="G195" s="74" t="s">
        <v>2183</v>
      </c>
    </row>
    <row r="196" spans="1:7" x14ac:dyDescent="0.25">
      <c r="A196" s="1">
        <v>711</v>
      </c>
      <c r="B196" s="1" t="s">
        <v>2184</v>
      </c>
      <c r="C196" s="1" t="s">
        <v>1681</v>
      </c>
      <c r="D196" s="2">
        <v>0.228834456336</v>
      </c>
      <c r="E196" s="2">
        <v>6.9267515767999999E-2</v>
      </c>
      <c r="F196" s="55">
        <f t="shared" si="2"/>
        <v>3.3036330782013734</v>
      </c>
      <c r="G196" s="74" t="s">
        <v>2185</v>
      </c>
    </row>
    <row r="197" spans="1:7" x14ac:dyDescent="0.25">
      <c r="A197" s="1">
        <v>712</v>
      </c>
      <c r="B197" s="1" t="s">
        <v>2186</v>
      </c>
      <c r="C197" s="1" t="s">
        <v>1681</v>
      </c>
      <c r="D197" s="2">
        <v>8.8648559868700003E-2</v>
      </c>
      <c r="E197" s="2">
        <v>7.1135021941499996E-2</v>
      </c>
      <c r="F197" s="55">
        <f t="shared" si="2"/>
        <v>1.2462013428716279</v>
      </c>
      <c r="G197" s="74" t="s">
        <v>2187</v>
      </c>
    </row>
    <row r="198" spans="1:7" x14ac:dyDescent="0.25">
      <c r="A198" s="1">
        <v>713</v>
      </c>
      <c r="B198" s="1" t="s">
        <v>2188</v>
      </c>
      <c r="C198" s="1" t="s">
        <v>1681</v>
      </c>
      <c r="D198" s="2">
        <v>6.1717359063299997E-2</v>
      </c>
      <c r="E198" s="2">
        <v>8.7936985047700006E-2</v>
      </c>
      <c r="F198" s="55">
        <f t="shared" si="2"/>
        <v>0.70183619588302248</v>
      </c>
      <c r="G198" s="74" t="s">
        <v>2189</v>
      </c>
    </row>
    <row r="199" spans="1:7" x14ac:dyDescent="0.25">
      <c r="A199" s="1">
        <v>714</v>
      </c>
      <c r="B199" s="1" t="s">
        <v>2190</v>
      </c>
      <c r="C199" s="1" t="s">
        <v>1791</v>
      </c>
      <c r="D199" s="2">
        <v>0</v>
      </c>
      <c r="E199" s="2">
        <v>0</v>
      </c>
      <c r="F199" s="55" t="str">
        <f t="shared" si="2"/>
        <v/>
      </c>
      <c r="G199" s="74" t="s">
        <v>2191</v>
      </c>
    </row>
    <row r="200" spans="1:7" x14ac:dyDescent="0.25">
      <c r="A200" s="1"/>
      <c r="B200" s="1"/>
      <c r="C200" s="1"/>
      <c r="D200" s="2"/>
      <c r="E200" s="2"/>
      <c r="F200" s="55"/>
      <c r="G200" s="74" t="s">
        <v>2192</v>
      </c>
    </row>
    <row r="201" spans="1:7" x14ac:dyDescent="0.25">
      <c r="A201" s="1">
        <v>716</v>
      </c>
      <c r="B201" s="1" t="s">
        <v>2193</v>
      </c>
      <c r="C201" s="1" t="s">
        <v>1791</v>
      </c>
      <c r="D201" s="2">
        <v>0</v>
      </c>
      <c r="E201" s="2">
        <v>0</v>
      </c>
      <c r="F201" s="55" t="str">
        <f t="shared" si="2"/>
        <v/>
      </c>
      <c r="G201" s="74" t="s">
        <v>2194</v>
      </c>
    </row>
    <row r="202" spans="1:7" x14ac:dyDescent="0.25">
      <c r="A202" s="1">
        <v>717</v>
      </c>
      <c r="B202" s="1" t="s">
        <v>2195</v>
      </c>
      <c r="C202" s="1" t="s">
        <v>1791</v>
      </c>
      <c r="D202" s="2">
        <v>0</v>
      </c>
      <c r="E202" s="2">
        <v>0</v>
      </c>
      <c r="F202" s="55" t="str">
        <f t="shared" si="2"/>
        <v/>
      </c>
      <c r="G202" s="74" t="s">
        <v>2196</v>
      </c>
    </row>
    <row r="203" spans="1:7" x14ac:dyDescent="0.25">
      <c r="A203" s="1">
        <v>718</v>
      </c>
      <c r="B203" s="1" t="s">
        <v>2197</v>
      </c>
      <c r="C203" s="1" t="s">
        <v>1681</v>
      </c>
      <c r="D203" s="2">
        <v>-0.34857981358700002</v>
      </c>
      <c r="E203" s="2">
        <v>0.113782934787</v>
      </c>
      <c r="F203" s="55">
        <f t="shared" si="2"/>
        <v>-3.063550911562761</v>
      </c>
      <c r="G203" s="74" t="s">
        <v>2198</v>
      </c>
    </row>
    <row r="204" spans="1:7" x14ac:dyDescent="0.25">
      <c r="A204" s="1">
        <v>719</v>
      </c>
      <c r="B204" s="1" t="s">
        <v>2199</v>
      </c>
      <c r="C204" s="1" t="s">
        <v>1791</v>
      </c>
      <c r="D204" s="2">
        <v>0</v>
      </c>
      <c r="E204" s="2">
        <v>0</v>
      </c>
      <c r="F204" s="55" t="str">
        <f t="shared" si="2"/>
        <v/>
      </c>
      <c r="G204" s="74" t="s">
        <v>2200</v>
      </c>
    </row>
    <row r="205" spans="1:7" x14ac:dyDescent="0.25">
      <c r="A205" s="1">
        <v>720</v>
      </c>
      <c r="B205" s="1" t="s">
        <v>2201</v>
      </c>
      <c r="C205" s="1" t="s">
        <v>1681</v>
      </c>
      <c r="D205" s="2">
        <v>-0.37096408844599998</v>
      </c>
      <c r="E205" s="2">
        <v>0.12845856885199999</v>
      </c>
      <c r="F205" s="55">
        <f t="shared" si="2"/>
        <v>-2.8878111578013614</v>
      </c>
      <c r="G205" s="74" t="s">
        <v>2202</v>
      </c>
    </row>
    <row r="206" spans="1:7" x14ac:dyDescent="0.25">
      <c r="A206" s="1">
        <v>721</v>
      </c>
      <c r="B206" s="1" t="s">
        <v>2203</v>
      </c>
      <c r="C206" s="1" t="s">
        <v>1791</v>
      </c>
      <c r="D206" s="2">
        <v>0</v>
      </c>
      <c r="E206" s="2">
        <v>0</v>
      </c>
      <c r="F206" s="55" t="str">
        <f t="shared" ref="F206:F271" si="3">IF(C206="T","",D206/E206)</f>
        <v/>
      </c>
      <c r="G206" s="74" t="s">
        <v>2204</v>
      </c>
    </row>
    <row r="207" spans="1:7" x14ac:dyDescent="0.25">
      <c r="A207" s="1">
        <v>722</v>
      </c>
      <c r="B207" s="1" t="s">
        <v>2205</v>
      </c>
      <c r="C207" s="1" t="s">
        <v>1791</v>
      </c>
      <c r="D207" s="2">
        <v>0</v>
      </c>
      <c r="E207" s="2">
        <v>0</v>
      </c>
      <c r="F207" s="55" t="str">
        <f t="shared" si="3"/>
        <v/>
      </c>
      <c r="G207" s="74" t="s">
        <v>2206</v>
      </c>
    </row>
    <row r="208" spans="1:7" x14ac:dyDescent="0.25">
      <c r="A208" s="1">
        <v>723</v>
      </c>
      <c r="B208" s="1" t="s">
        <v>2207</v>
      </c>
      <c r="C208" s="1" t="s">
        <v>1681</v>
      </c>
      <c r="D208" s="2">
        <v>-0.27446758810600003</v>
      </c>
      <c r="E208" s="2">
        <v>7.2505266203599997E-2</v>
      </c>
      <c r="F208" s="55">
        <f t="shared" si="3"/>
        <v>-3.7854848685787226</v>
      </c>
      <c r="G208" s="74" t="s">
        <v>2208</v>
      </c>
    </row>
    <row r="209" spans="1:7" x14ac:dyDescent="0.25">
      <c r="A209" s="1">
        <v>724</v>
      </c>
      <c r="B209" s="1" t="s">
        <v>2209</v>
      </c>
      <c r="C209" s="1" t="s">
        <v>1681</v>
      </c>
      <c r="D209" s="2">
        <v>-0.54557098181399999</v>
      </c>
      <c r="E209" s="2">
        <v>0.17061332759100001</v>
      </c>
      <c r="F209" s="55">
        <f t="shared" si="3"/>
        <v>-3.1977043617709695</v>
      </c>
      <c r="G209" s="74" t="s">
        <v>2210</v>
      </c>
    </row>
    <row r="210" spans="1:7" x14ac:dyDescent="0.25">
      <c r="A210" s="1">
        <v>725</v>
      </c>
      <c r="B210" s="1" t="s">
        <v>2211</v>
      </c>
      <c r="C210" s="1" t="s">
        <v>1791</v>
      </c>
      <c r="D210" s="2">
        <v>0</v>
      </c>
      <c r="E210" s="2">
        <v>0</v>
      </c>
      <c r="F210" s="55" t="str">
        <f t="shared" si="3"/>
        <v/>
      </c>
      <c r="G210" s="74" t="s">
        <v>2212</v>
      </c>
    </row>
    <row r="211" spans="1:7" x14ac:dyDescent="0.25">
      <c r="A211" s="1">
        <v>726</v>
      </c>
      <c r="B211" s="1" t="s">
        <v>2213</v>
      </c>
      <c r="C211" s="1" t="s">
        <v>1791</v>
      </c>
      <c r="D211" s="2">
        <v>0</v>
      </c>
      <c r="E211" s="2">
        <v>0</v>
      </c>
      <c r="F211" s="55" t="str">
        <f t="shared" si="3"/>
        <v/>
      </c>
      <c r="G211" s="74" t="s">
        <v>2214</v>
      </c>
    </row>
    <row r="212" spans="1:7" x14ac:dyDescent="0.25">
      <c r="A212" s="1">
        <v>727</v>
      </c>
      <c r="B212" s="1" t="s">
        <v>2215</v>
      </c>
      <c r="C212" s="1" t="s">
        <v>1791</v>
      </c>
      <c r="D212" s="2">
        <v>0</v>
      </c>
      <c r="E212" s="2">
        <v>0</v>
      </c>
      <c r="F212" s="55" t="str">
        <f t="shared" si="3"/>
        <v/>
      </c>
      <c r="G212" s="74" t="s">
        <v>2216</v>
      </c>
    </row>
    <row r="213" spans="1:7" x14ac:dyDescent="0.25">
      <c r="A213" s="1">
        <v>728</v>
      </c>
      <c r="B213" s="1" t="s">
        <v>2217</v>
      </c>
      <c r="C213" s="1" t="s">
        <v>1681</v>
      </c>
      <c r="D213" s="2">
        <v>1.8259670169799999E-2</v>
      </c>
      <c r="E213" s="2">
        <v>2.8337405279199999E-2</v>
      </c>
      <c r="F213" s="55">
        <f t="shared" si="3"/>
        <v>0.64436634158607387</v>
      </c>
      <c r="G213" s="74" t="s">
        <v>2216</v>
      </c>
    </row>
    <row r="214" spans="1:7" x14ac:dyDescent="0.25">
      <c r="A214" s="1">
        <v>729</v>
      </c>
      <c r="B214" s="1" t="s">
        <v>2218</v>
      </c>
      <c r="C214" s="1" t="s">
        <v>1681</v>
      </c>
      <c r="D214" s="2">
        <v>-8.7588819390500006E-2</v>
      </c>
      <c r="E214" s="2">
        <v>2.9703803144799999E-2</v>
      </c>
      <c r="F214" s="55">
        <f t="shared" si="3"/>
        <v>-2.948740905786452</v>
      </c>
      <c r="G214" s="74" t="s">
        <v>2216</v>
      </c>
    </row>
    <row r="215" spans="1:7" x14ac:dyDescent="0.25">
      <c r="A215" s="1">
        <v>751</v>
      </c>
      <c r="B215" s="1" t="s">
        <v>2219</v>
      </c>
      <c r="C215" s="1" t="s">
        <v>1681</v>
      </c>
      <c r="D215" s="2">
        <v>-0.22130910929299999</v>
      </c>
      <c r="E215" s="2">
        <v>7.5628544806399994E-2</v>
      </c>
      <c r="F215" s="55">
        <f t="shared" si="3"/>
        <v>-2.9262642810267576</v>
      </c>
      <c r="G215" s="74" t="s">
        <v>2220</v>
      </c>
    </row>
    <row r="216" spans="1:7" x14ac:dyDescent="0.25">
      <c r="A216" s="1">
        <v>802</v>
      </c>
      <c r="B216" s="1" t="s">
        <v>2221</v>
      </c>
      <c r="C216" s="1" t="s">
        <v>1681</v>
      </c>
      <c r="D216" s="2">
        <v>0.60088845647900002</v>
      </c>
      <c r="E216" s="2">
        <v>0.12740402019700001</v>
      </c>
      <c r="F216" s="55">
        <f t="shared" si="3"/>
        <v>4.716401064502274</v>
      </c>
      <c r="G216" s="74" t="s">
        <v>2222</v>
      </c>
    </row>
    <row r="217" spans="1:7" x14ac:dyDescent="0.25">
      <c r="A217" s="1">
        <v>803</v>
      </c>
      <c r="B217" s="1" t="s">
        <v>2223</v>
      </c>
      <c r="C217" s="1" t="s">
        <v>1681</v>
      </c>
      <c r="D217" s="2">
        <v>0.35497920864400001</v>
      </c>
      <c r="E217" s="2">
        <v>0.16364435019000001</v>
      </c>
      <c r="F217" s="55">
        <f t="shared" si="3"/>
        <v>2.1692115140660206</v>
      </c>
      <c r="G217" s="74" t="s">
        <v>2224</v>
      </c>
    </row>
    <row r="218" spans="1:7" x14ac:dyDescent="0.25">
      <c r="A218" s="1">
        <v>804</v>
      </c>
      <c r="B218" s="1" t="s">
        <v>2225</v>
      </c>
      <c r="C218" s="1" t="s">
        <v>1681</v>
      </c>
      <c r="D218" s="2">
        <v>0.20313273922399999</v>
      </c>
      <c r="E218" s="2">
        <v>0.17122968504399999</v>
      </c>
      <c r="F218" s="55">
        <f t="shared" si="3"/>
        <v>1.1863173092434414</v>
      </c>
      <c r="G218" s="74" t="s">
        <v>2226</v>
      </c>
    </row>
    <row r="219" spans="1:7" x14ac:dyDescent="0.25">
      <c r="A219" s="1">
        <v>805</v>
      </c>
      <c r="B219" s="1" t="s">
        <v>2227</v>
      </c>
      <c r="C219" s="1" t="s">
        <v>1681</v>
      </c>
      <c r="D219" s="2">
        <v>0.36229771955599999</v>
      </c>
      <c r="E219" s="2">
        <v>0.198494872579</v>
      </c>
      <c r="F219" s="55">
        <f t="shared" si="3"/>
        <v>1.825224575570874</v>
      </c>
      <c r="G219" s="74" t="s">
        <v>2228</v>
      </c>
    </row>
    <row r="220" spans="1:7" x14ac:dyDescent="0.25">
      <c r="A220" s="1">
        <v>806</v>
      </c>
      <c r="B220" s="1" t="s">
        <v>2229</v>
      </c>
      <c r="C220" s="1" t="s">
        <v>1681</v>
      </c>
      <c r="D220" s="2">
        <v>0.94922191818599999</v>
      </c>
      <c r="E220" s="2">
        <v>0.24270271480700001</v>
      </c>
      <c r="F220" s="55">
        <f t="shared" si="3"/>
        <v>3.9110477974703834</v>
      </c>
      <c r="G220" s="74" t="s">
        <v>2230</v>
      </c>
    </row>
    <row r="221" spans="1:7" x14ac:dyDescent="0.25">
      <c r="A221" s="1">
        <v>807</v>
      </c>
      <c r="B221" s="1" t="s">
        <v>2231</v>
      </c>
      <c r="C221" s="1" t="s">
        <v>1681</v>
      </c>
      <c r="D221" s="2">
        <v>0.74295703060700002</v>
      </c>
      <c r="E221" s="2">
        <v>0.23341775795399999</v>
      </c>
      <c r="F221" s="55">
        <f t="shared" si="3"/>
        <v>3.1829499054369967</v>
      </c>
      <c r="G221" s="74" t="s">
        <v>2232</v>
      </c>
    </row>
    <row r="222" spans="1:7" x14ac:dyDescent="0.25">
      <c r="A222" s="1">
        <v>808</v>
      </c>
      <c r="B222" s="1" t="s">
        <v>2233</v>
      </c>
      <c r="C222" s="1" t="s">
        <v>1791</v>
      </c>
      <c r="D222" s="2">
        <v>0</v>
      </c>
      <c r="E222" s="2">
        <v>0</v>
      </c>
      <c r="F222" s="55" t="str">
        <f t="shared" si="3"/>
        <v/>
      </c>
      <c r="G222" s="74" t="s">
        <v>2234</v>
      </c>
    </row>
    <row r="223" spans="1:7" x14ac:dyDescent="0.25">
      <c r="A223" s="1">
        <v>809</v>
      </c>
      <c r="B223" s="1" t="s">
        <v>2235</v>
      </c>
      <c r="C223" s="1" t="s">
        <v>1791</v>
      </c>
      <c r="D223" s="2">
        <v>0</v>
      </c>
      <c r="E223" s="2">
        <v>0</v>
      </c>
      <c r="F223" s="55" t="str">
        <f t="shared" si="3"/>
        <v/>
      </c>
      <c r="G223" s="74" t="s">
        <v>2236</v>
      </c>
    </row>
    <row r="224" spans="1:7" x14ac:dyDescent="0.25">
      <c r="A224" s="1">
        <v>810</v>
      </c>
      <c r="B224" s="1" t="s">
        <v>2237</v>
      </c>
      <c r="C224" s="1" t="s">
        <v>1791</v>
      </c>
      <c r="D224" s="2">
        <v>0</v>
      </c>
      <c r="E224" s="2">
        <v>0</v>
      </c>
      <c r="F224" s="55" t="str">
        <f t="shared" si="3"/>
        <v/>
      </c>
      <c r="G224" s="74" t="s">
        <v>2238</v>
      </c>
    </row>
    <row r="225" spans="1:7" x14ac:dyDescent="0.25">
      <c r="A225" s="1">
        <v>811</v>
      </c>
      <c r="B225" s="1" t="s">
        <v>2239</v>
      </c>
      <c r="C225" s="1" t="s">
        <v>1791</v>
      </c>
      <c r="D225" s="2">
        <v>0</v>
      </c>
      <c r="E225" s="2">
        <v>0</v>
      </c>
      <c r="F225" s="55" t="str">
        <f t="shared" si="3"/>
        <v/>
      </c>
      <c r="G225" s="74" t="s">
        <v>2240</v>
      </c>
    </row>
    <row r="226" spans="1:7" x14ac:dyDescent="0.25">
      <c r="A226" s="1">
        <v>812</v>
      </c>
      <c r="B226" s="1" t="s">
        <v>2241</v>
      </c>
      <c r="C226" s="1" t="s">
        <v>1791</v>
      </c>
      <c r="D226" s="2">
        <v>0</v>
      </c>
      <c r="E226" s="2">
        <v>0</v>
      </c>
      <c r="F226" s="55" t="str">
        <f t="shared" si="3"/>
        <v/>
      </c>
      <c r="G226" s="74" t="s">
        <v>2242</v>
      </c>
    </row>
    <row r="227" spans="1:7" x14ac:dyDescent="0.25">
      <c r="A227" s="1">
        <v>813</v>
      </c>
      <c r="B227" s="1" t="s">
        <v>2243</v>
      </c>
      <c r="C227" s="1" t="s">
        <v>1791</v>
      </c>
      <c r="D227" s="2">
        <v>0</v>
      </c>
      <c r="E227" s="2">
        <v>0</v>
      </c>
      <c r="F227" s="55" t="str">
        <f t="shared" si="3"/>
        <v/>
      </c>
      <c r="G227" s="74" t="s">
        <v>2244</v>
      </c>
    </row>
    <row r="228" spans="1:7" x14ac:dyDescent="0.25">
      <c r="A228" s="1">
        <v>814</v>
      </c>
      <c r="B228" s="1" t="s">
        <v>2245</v>
      </c>
      <c r="C228" s="1" t="s">
        <v>1791</v>
      </c>
      <c r="D228" s="2">
        <v>0</v>
      </c>
      <c r="E228" s="2">
        <v>0</v>
      </c>
      <c r="F228" s="55" t="str">
        <f t="shared" si="3"/>
        <v/>
      </c>
      <c r="G228" s="74" t="s">
        <v>2246</v>
      </c>
    </row>
    <row r="229" spans="1:7" x14ac:dyDescent="0.25">
      <c r="A229" s="1"/>
      <c r="B229" s="1"/>
      <c r="C229" s="1"/>
      <c r="D229" s="2"/>
      <c r="E229" s="2"/>
      <c r="F229" s="55"/>
      <c r="G229" s="74" t="s">
        <v>2247</v>
      </c>
    </row>
    <row r="230" spans="1:7" x14ac:dyDescent="0.25">
      <c r="A230" s="1">
        <v>816</v>
      </c>
      <c r="B230" s="1" t="s">
        <v>2248</v>
      </c>
      <c r="C230" s="1" t="s">
        <v>1681</v>
      </c>
      <c r="D230" s="2">
        <v>-0.173824856152</v>
      </c>
      <c r="E230" s="2">
        <v>9.2408237781700001E-2</v>
      </c>
      <c r="F230" s="55">
        <f t="shared" si="3"/>
        <v>-1.8810536844413592</v>
      </c>
      <c r="G230" s="74" t="s">
        <v>2249</v>
      </c>
    </row>
    <row r="231" spans="1:7" x14ac:dyDescent="0.25">
      <c r="A231" s="1">
        <v>817</v>
      </c>
      <c r="B231" s="1" t="s">
        <v>2250</v>
      </c>
      <c r="C231" s="1" t="s">
        <v>1681</v>
      </c>
      <c r="D231" s="2">
        <v>-0.84168486773899998</v>
      </c>
      <c r="E231" s="2">
        <v>0.20779801603299999</v>
      </c>
      <c r="F231" s="55">
        <f t="shared" si="3"/>
        <v>-4.050495205908673</v>
      </c>
      <c r="G231" s="74" t="s">
        <v>2251</v>
      </c>
    </row>
    <row r="232" spans="1:7" x14ac:dyDescent="0.25">
      <c r="A232" s="1">
        <v>818</v>
      </c>
      <c r="B232" s="1" t="s">
        <v>2252</v>
      </c>
      <c r="C232" s="1" t="s">
        <v>1681</v>
      </c>
      <c r="D232" s="2">
        <v>0.69190233831699999</v>
      </c>
      <c r="E232" s="2">
        <v>0.144597309521</v>
      </c>
      <c r="F232" s="55">
        <f t="shared" si="3"/>
        <v>4.7850291309639781</v>
      </c>
      <c r="G232" s="74" t="s">
        <v>2253</v>
      </c>
    </row>
    <row r="233" spans="1:7" x14ac:dyDescent="0.25">
      <c r="A233" s="1">
        <v>819</v>
      </c>
      <c r="B233" s="1" t="s">
        <v>2254</v>
      </c>
      <c r="C233" s="1" t="s">
        <v>1681</v>
      </c>
      <c r="D233" s="2">
        <v>-0.35930557927899998</v>
      </c>
      <c r="E233" s="2">
        <v>0.21727762430700001</v>
      </c>
      <c r="F233" s="55">
        <f t="shared" si="3"/>
        <v>-1.6536704155570254</v>
      </c>
      <c r="G233" s="74" t="s">
        <v>2255</v>
      </c>
    </row>
    <row r="234" spans="1:7" x14ac:dyDescent="0.25">
      <c r="A234" s="1">
        <v>820</v>
      </c>
      <c r="B234" s="1" t="s">
        <v>2256</v>
      </c>
      <c r="C234" s="1" t="s">
        <v>1681</v>
      </c>
      <c r="D234" s="2">
        <v>0.61080273357399995</v>
      </c>
      <c r="E234" s="2">
        <v>0.15612820459999999</v>
      </c>
      <c r="F234" s="55">
        <f t="shared" si="3"/>
        <v>3.9121870077150684</v>
      </c>
      <c r="G234" s="74" t="s">
        <v>2257</v>
      </c>
    </row>
    <row r="235" spans="1:7" x14ac:dyDescent="0.25">
      <c r="A235" s="1">
        <v>821</v>
      </c>
      <c r="B235" s="1" t="s">
        <v>2258</v>
      </c>
      <c r="C235" s="1" t="s">
        <v>1681</v>
      </c>
      <c r="D235" s="2">
        <v>0.41956504765899999</v>
      </c>
      <c r="E235" s="2">
        <v>0.15682357795400001</v>
      </c>
      <c r="F235" s="55">
        <f t="shared" si="3"/>
        <v>2.6753951997069478</v>
      </c>
      <c r="G235" s="74" t="s">
        <v>2259</v>
      </c>
    </row>
    <row r="236" spans="1:7" x14ac:dyDescent="0.25">
      <c r="A236" s="1">
        <v>822</v>
      </c>
      <c r="B236" s="1" t="s">
        <v>2260</v>
      </c>
      <c r="C236" s="1" t="s">
        <v>1791</v>
      </c>
      <c r="D236" s="2">
        <v>0</v>
      </c>
      <c r="E236" s="2">
        <v>0</v>
      </c>
      <c r="F236" s="55" t="str">
        <f t="shared" si="3"/>
        <v/>
      </c>
      <c r="G236" s="74" t="s">
        <v>2261</v>
      </c>
    </row>
    <row r="237" spans="1:7" x14ac:dyDescent="0.25">
      <c r="A237" s="1">
        <v>823</v>
      </c>
      <c r="B237" s="1" t="s">
        <v>2262</v>
      </c>
      <c r="C237" s="1" t="s">
        <v>1791</v>
      </c>
      <c r="D237" s="2">
        <v>0</v>
      </c>
      <c r="E237" s="2">
        <v>0</v>
      </c>
      <c r="F237" s="55" t="str">
        <f t="shared" si="3"/>
        <v/>
      </c>
      <c r="G237" s="74" t="s">
        <v>2263</v>
      </c>
    </row>
    <row r="238" spans="1:7" x14ac:dyDescent="0.25">
      <c r="A238" s="1">
        <v>824</v>
      </c>
      <c r="B238" s="1" t="s">
        <v>2264</v>
      </c>
      <c r="C238" s="1" t="s">
        <v>1681</v>
      </c>
      <c r="D238" s="2">
        <v>0.58100166113100005</v>
      </c>
      <c r="E238" s="2">
        <v>0.217317568362</v>
      </c>
      <c r="F238" s="55">
        <f t="shared" si="3"/>
        <v>2.6735144586340476</v>
      </c>
      <c r="G238" s="74" t="s">
        <v>2265</v>
      </c>
    </row>
    <row r="239" spans="1:7" x14ac:dyDescent="0.25">
      <c r="A239" s="1">
        <v>825</v>
      </c>
      <c r="B239" s="1" t="s">
        <v>2266</v>
      </c>
      <c r="C239" s="1" t="s">
        <v>1791</v>
      </c>
      <c r="D239" s="2">
        <v>0</v>
      </c>
      <c r="E239" s="2">
        <v>0</v>
      </c>
      <c r="F239" s="55" t="str">
        <f t="shared" si="3"/>
        <v/>
      </c>
      <c r="G239" s="74" t="s">
        <v>2267</v>
      </c>
    </row>
    <row r="240" spans="1:7" x14ac:dyDescent="0.25">
      <c r="A240" s="1">
        <v>826</v>
      </c>
      <c r="B240" s="1" t="s">
        <v>2268</v>
      </c>
      <c r="C240" s="1" t="s">
        <v>1681</v>
      </c>
      <c r="D240" s="2">
        <v>1.2369334111600001E-3</v>
      </c>
      <c r="E240" s="2">
        <v>7.0956641721700001E-4</v>
      </c>
      <c r="F240" s="55">
        <f t="shared" si="3"/>
        <v>1.7432242861935225</v>
      </c>
      <c r="G240" s="74" t="s">
        <v>2269</v>
      </c>
    </row>
    <row r="241" spans="1:7" x14ac:dyDescent="0.25">
      <c r="A241" s="1">
        <v>827</v>
      </c>
      <c r="B241" s="1" t="s">
        <v>2270</v>
      </c>
      <c r="C241" s="1" t="s">
        <v>1681</v>
      </c>
      <c r="D241" s="2">
        <v>3.29179941507E-2</v>
      </c>
      <c r="E241" s="2">
        <v>1.8031155175100001E-2</v>
      </c>
      <c r="F241" s="55">
        <f t="shared" si="3"/>
        <v>1.8256175952696518</v>
      </c>
      <c r="G241" s="74" t="s">
        <v>2271</v>
      </c>
    </row>
    <row r="242" spans="1:7" x14ac:dyDescent="0.25">
      <c r="A242" s="1">
        <v>851</v>
      </c>
      <c r="B242" s="1" t="s">
        <v>2272</v>
      </c>
      <c r="C242" s="1" t="s">
        <v>1791</v>
      </c>
      <c r="D242" s="2">
        <v>0</v>
      </c>
      <c r="E242" s="2">
        <v>0</v>
      </c>
      <c r="F242" s="55" t="str">
        <f t="shared" si="3"/>
        <v/>
      </c>
      <c r="G242" s="74" t="s">
        <v>2273</v>
      </c>
    </row>
    <row r="243" spans="1:7" x14ac:dyDescent="0.25">
      <c r="A243" s="1">
        <v>902</v>
      </c>
      <c r="B243" s="1" t="s">
        <v>2274</v>
      </c>
      <c r="C243" s="1" t="s">
        <v>1791</v>
      </c>
      <c r="D243" s="2">
        <v>0</v>
      </c>
      <c r="E243" s="2">
        <v>0</v>
      </c>
      <c r="F243" s="55" t="str">
        <f t="shared" si="3"/>
        <v/>
      </c>
      <c r="G243" s="74" t="s">
        <v>2275</v>
      </c>
    </row>
    <row r="244" spans="1:7" x14ac:dyDescent="0.25">
      <c r="A244" s="1">
        <v>903</v>
      </c>
      <c r="B244" s="1" t="s">
        <v>2276</v>
      </c>
      <c r="C244" s="1" t="s">
        <v>1791</v>
      </c>
      <c r="D244" s="2">
        <v>0</v>
      </c>
      <c r="E244" s="2">
        <v>0</v>
      </c>
      <c r="F244" s="55" t="str">
        <f t="shared" si="3"/>
        <v/>
      </c>
      <c r="G244" s="74" t="s">
        <v>2277</v>
      </c>
    </row>
    <row r="245" spans="1:7" x14ac:dyDescent="0.25">
      <c r="A245" s="1">
        <v>904</v>
      </c>
      <c r="B245" s="1" t="s">
        <v>2278</v>
      </c>
      <c r="C245" s="1" t="s">
        <v>1791</v>
      </c>
      <c r="D245" s="2">
        <v>0</v>
      </c>
      <c r="E245" s="2">
        <v>0</v>
      </c>
      <c r="F245" s="55" t="str">
        <f t="shared" si="3"/>
        <v/>
      </c>
      <c r="G245" s="74" t="s">
        <v>2279</v>
      </c>
    </row>
    <row r="246" spans="1:7" x14ac:dyDescent="0.25">
      <c r="A246" s="1">
        <v>905</v>
      </c>
      <c r="B246" s="1" t="s">
        <v>2280</v>
      </c>
      <c r="C246" s="1" t="s">
        <v>1791</v>
      </c>
      <c r="D246" s="2">
        <v>0</v>
      </c>
      <c r="E246" s="2">
        <v>0</v>
      </c>
      <c r="F246" s="55" t="str">
        <f t="shared" si="3"/>
        <v/>
      </c>
      <c r="G246" s="74" t="s">
        <v>2281</v>
      </c>
    </row>
    <row r="247" spans="1:7" x14ac:dyDescent="0.25">
      <c r="A247" s="1">
        <v>906</v>
      </c>
      <c r="B247" s="1" t="s">
        <v>2282</v>
      </c>
      <c r="C247" s="1" t="s">
        <v>1681</v>
      </c>
      <c r="D247" s="2">
        <v>0.91744825006800002</v>
      </c>
      <c r="E247" s="2">
        <v>0.25436784176100002</v>
      </c>
      <c r="F247" s="55">
        <f t="shared" si="3"/>
        <v>3.6067776638605906</v>
      </c>
      <c r="G247" s="74" t="s">
        <v>2283</v>
      </c>
    </row>
    <row r="248" spans="1:7" x14ac:dyDescent="0.25">
      <c r="A248" s="1">
        <v>907</v>
      </c>
      <c r="B248" s="1" t="s">
        <v>2284</v>
      </c>
      <c r="C248" s="1" t="s">
        <v>1681</v>
      </c>
      <c r="D248" s="2">
        <v>0.210035136712</v>
      </c>
      <c r="E248" s="2">
        <v>0.20121779000000001</v>
      </c>
      <c r="F248" s="55">
        <f t="shared" si="3"/>
        <v>1.0438199162807622</v>
      </c>
      <c r="G248" s="74" t="s">
        <v>2285</v>
      </c>
    </row>
    <row r="249" spans="1:7" x14ac:dyDescent="0.25">
      <c r="A249" s="1">
        <v>908</v>
      </c>
      <c r="B249" s="1" t="s">
        <v>2286</v>
      </c>
      <c r="C249" s="1" t="s">
        <v>1791</v>
      </c>
      <c r="D249" s="2">
        <v>0</v>
      </c>
      <c r="E249" s="2">
        <v>0</v>
      </c>
      <c r="F249" s="55" t="str">
        <f t="shared" si="3"/>
        <v/>
      </c>
      <c r="G249" s="74" t="s">
        <v>2287</v>
      </c>
    </row>
    <row r="250" spans="1:7" x14ac:dyDescent="0.25">
      <c r="A250" s="1">
        <v>909</v>
      </c>
      <c r="B250" s="1" t="s">
        <v>2288</v>
      </c>
      <c r="C250" s="1" t="s">
        <v>1791</v>
      </c>
      <c r="D250" s="2">
        <v>0</v>
      </c>
      <c r="E250" s="2">
        <v>0</v>
      </c>
      <c r="F250" s="55" t="str">
        <f t="shared" si="3"/>
        <v/>
      </c>
      <c r="G250" s="74" t="s">
        <v>2289</v>
      </c>
    </row>
    <row r="251" spans="1:7" x14ac:dyDescent="0.25">
      <c r="A251" s="1">
        <v>910</v>
      </c>
      <c r="B251" s="1" t="s">
        <v>2290</v>
      </c>
      <c r="C251" s="1" t="s">
        <v>1791</v>
      </c>
      <c r="D251" s="2">
        <v>0</v>
      </c>
      <c r="E251" s="2">
        <v>0</v>
      </c>
      <c r="F251" s="55" t="str">
        <f t="shared" si="3"/>
        <v/>
      </c>
      <c r="G251" s="74" t="s">
        <v>2291</v>
      </c>
    </row>
    <row r="252" spans="1:7" x14ac:dyDescent="0.25">
      <c r="A252" s="1">
        <v>911</v>
      </c>
      <c r="B252" s="1" t="s">
        <v>2292</v>
      </c>
      <c r="C252" s="1" t="s">
        <v>1791</v>
      </c>
      <c r="D252" s="2">
        <v>0</v>
      </c>
      <c r="E252" s="2">
        <v>0</v>
      </c>
      <c r="F252" s="55" t="str">
        <f t="shared" si="3"/>
        <v/>
      </c>
      <c r="G252" s="74" t="s">
        <v>2293</v>
      </c>
    </row>
    <row r="253" spans="1:7" x14ac:dyDescent="0.25">
      <c r="A253" s="1">
        <v>912</v>
      </c>
      <c r="B253" s="1" t="s">
        <v>2294</v>
      </c>
      <c r="C253" s="1" t="s">
        <v>1791</v>
      </c>
      <c r="D253" s="2">
        <v>0</v>
      </c>
      <c r="E253" s="2">
        <v>0</v>
      </c>
      <c r="F253" s="55" t="str">
        <f t="shared" si="3"/>
        <v/>
      </c>
      <c r="G253" s="74" t="s">
        <v>2295</v>
      </c>
    </row>
    <row r="254" spans="1:7" x14ac:dyDescent="0.25">
      <c r="A254" s="1">
        <v>913</v>
      </c>
      <c r="B254" s="1" t="s">
        <v>2296</v>
      </c>
      <c r="C254" s="1" t="s">
        <v>1791</v>
      </c>
      <c r="D254" s="2">
        <v>0</v>
      </c>
      <c r="E254" s="2">
        <v>0</v>
      </c>
      <c r="F254" s="55" t="str">
        <f t="shared" si="3"/>
        <v/>
      </c>
      <c r="G254" s="74" t="s">
        <v>2297</v>
      </c>
    </row>
    <row r="255" spans="1:7" x14ac:dyDescent="0.25">
      <c r="A255" s="1">
        <v>914</v>
      </c>
      <c r="B255" s="1" t="s">
        <v>2298</v>
      </c>
      <c r="C255" s="1" t="s">
        <v>1791</v>
      </c>
      <c r="D255" s="2">
        <v>0</v>
      </c>
      <c r="E255" s="2">
        <v>0</v>
      </c>
      <c r="F255" s="55" t="str">
        <f t="shared" si="3"/>
        <v/>
      </c>
      <c r="G255" s="74" t="s">
        <v>2299</v>
      </c>
    </row>
    <row r="256" spans="1:7" x14ac:dyDescent="0.25">
      <c r="A256" s="1"/>
      <c r="B256" s="1"/>
      <c r="C256" s="1"/>
      <c r="D256" s="2"/>
      <c r="E256" s="2"/>
      <c r="F256" s="55"/>
      <c r="G256" s="74" t="s">
        <v>2300</v>
      </c>
    </row>
    <row r="257" spans="1:7" x14ac:dyDescent="0.25">
      <c r="A257" s="1">
        <v>916</v>
      </c>
      <c r="B257" s="1" t="s">
        <v>2301</v>
      </c>
      <c r="C257" s="1" t="s">
        <v>1791</v>
      </c>
      <c r="D257" s="2">
        <v>0</v>
      </c>
      <c r="E257" s="2">
        <v>0</v>
      </c>
      <c r="F257" s="55" t="str">
        <f t="shared" si="3"/>
        <v/>
      </c>
      <c r="G257" s="74" t="s">
        <v>2302</v>
      </c>
    </row>
    <row r="258" spans="1:7" x14ac:dyDescent="0.25">
      <c r="A258" s="1">
        <v>917</v>
      </c>
      <c r="B258" s="1" t="s">
        <v>2303</v>
      </c>
      <c r="C258" s="1" t="s">
        <v>1791</v>
      </c>
      <c r="D258" s="2">
        <v>0</v>
      </c>
      <c r="E258" s="2">
        <v>0</v>
      </c>
      <c r="F258" s="55" t="str">
        <f t="shared" si="3"/>
        <v/>
      </c>
      <c r="G258" s="74" t="s">
        <v>2304</v>
      </c>
    </row>
    <row r="259" spans="1:7" x14ac:dyDescent="0.25">
      <c r="A259" s="1">
        <v>918</v>
      </c>
      <c r="B259" s="1" t="s">
        <v>2305</v>
      </c>
      <c r="C259" s="1" t="s">
        <v>1791</v>
      </c>
      <c r="D259" s="2">
        <v>0</v>
      </c>
      <c r="E259" s="2">
        <v>0</v>
      </c>
      <c r="F259" s="55" t="str">
        <f t="shared" si="3"/>
        <v/>
      </c>
      <c r="G259" s="74" t="s">
        <v>2306</v>
      </c>
    </row>
    <row r="260" spans="1:7" x14ac:dyDescent="0.25">
      <c r="A260" s="1">
        <v>919</v>
      </c>
      <c r="B260" s="1" t="s">
        <v>2307</v>
      </c>
      <c r="C260" s="1" t="s">
        <v>1791</v>
      </c>
      <c r="D260" s="2">
        <v>0</v>
      </c>
      <c r="E260" s="2">
        <v>0</v>
      </c>
      <c r="F260" s="55" t="str">
        <f t="shared" si="3"/>
        <v/>
      </c>
      <c r="G260" s="74" t="s">
        <v>2308</v>
      </c>
    </row>
    <row r="261" spans="1:7" x14ac:dyDescent="0.25">
      <c r="A261" s="1">
        <v>920</v>
      </c>
      <c r="B261" s="1" t="s">
        <v>2309</v>
      </c>
      <c r="C261" s="1" t="s">
        <v>1791</v>
      </c>
      <c r="D261" s="2">
        <v>0</v>
      </c>
      <c r="E261" s="2">
        <v>0</v>
      </c>
      <c r="F261" s="55" t="str">
        <f t="shared" si="3"/>
        <v/>
      </c>
      <c r="G261" s="74" t="s">
        <v>2310</v>
      </c>
    </row>
    <row r="262" spans="1:7" x14ac:dyDescent="0.25">
      <c r="A262" s="1">
        <v>921</v>
      </c>
      <c r="B262" s="1" t="s">
        <v>2311</v>
      </c>
      <c r="C262" s="1" t="s">
        <v>1791</v>
      </c>
      <c r="D262" s="2">
        <v>0</v>
      </c>
      <c r="E262" s="2">
        <v>0</v>
      </c>
      <c r="F262" s="55" t="str">
        <f t="shared" si="3"/>
        <v/>
      </c>
      <c r="G262" s="74" t="s">
        <v>2312</v>
      </c>
    </row>
    <row r="263" spans="1:7" x14ac:dyDescent="0.25">
      <c r="A263" s="1">
        <v>922</v>
      </c>
      <c r="B263" s="1" t="s">
        <v>2313</v>
      </c>
      <c r="C263" s="1" t="s">
        <v>1791</v>
      </c>
      <c r="D263" s="2">
        <v>0</v>
      </c>
      <c r="E263" s="2">
        <v>0</v>
      </c>
      <c r="F263" s="55" t="str">
        <f t="shared" si="3"/>
        <v/>
      </c>
      <c r="G263" s="74" t="s">
        <v>2314</v>
      </c>
    </row>
    <row r="264" spans="1:7" x14ac:dyDescent="0.25">
      <c r="A264" s="1">
        <v>923</v>
      </c>
      <c r="B264" s="1" t="s">
        <v>2315</v>
      </c>
      <c r="C264" s="1" t="s">
        <v>1791</v>
      </c>
      <c r="D264" s="2">
        <v>0</v>
      </c>
      <c r="E264" s="2">
        <v>0</v>
      </c>
      <c r="F264" s="55" t="str">
        <f t="shared" si="3"/>
        <v/>
      </c>
      <c r="G264" s="74" t="s">
        <v>2316</v>
      </c>
    </row>
    <row r="265" spans="1:7" x14ac:dyDescent="0.25">
      <c r="A265" s="1">
        <v>924</v>
      </c>
      <c r="B265" s="1" t="s">
        <v>2317</v>
      </c>
      <c r="C265" s="1" t="s">
        <v>1681</v>
      </c>
      <c r="D265" s="2">
        <v>0.25647966370500003</v>
      </c>
      <c r="E265" s="2">
        <v>0.19573293128200001</v>
      </c>
      <c r="F265" s="55">
        <f t="shared" si="3"/>
        <v>1.3103551968752762</v>
      </c>
      <c r="G265" s="74" t="s">
        <v>2318</v>
      </c>
    </row>
    <row r="266" spans="1:7" x14ac:dyDescent="0.25">
      <c r="A266" s="1">
        <v>925</v>
      </c>
      <c r="B266" s="1" t="s">
        <v>2319</v>
      </c>
      <c r="C266" s="1" t="s">
        <v>1791</v>
      </c>
      <c r="D266" s="2">
        <v>0</v>
      </c>
      <c r="E266" s="2">
        <v>0</v>
      </c>
      <c r="F266" s="55" t="str">
        <f t="shared" si="3"/>
        <v/>
      </c>
      <c r="G266" s="74" t="s">
        <v>2320</v>
      </c>
    </row>
    <row r="267" spans="1:7" x14ac:dyDescent="0.25">
      <c r="A267" s="1">
        <v>926</v>
      </c>
      <c r="B267" s="1" t="s">
        <v>2321</v>
      </c>
      <c r="C267" s="1" t="s">
        <v>1791</v>
      </c>
      <c r="D267" s="2">
        <v>0</v>
      </c>
      <c r="E267" s="2">
        <v>0</v>
      </c>
      <c r="F267" s="55" t="str">
        <f t="shared" si="3"/>
        <v/>
      </c>
      <c r="G267" s="74" t="s">
        <v>2322</v>
      </c>
    </row>
    <row r="268" spans="1:7" x14ac:dyDescent="0.25">
      <c r="A268" s="1">
        <v>927</v>
      </c>
      <c r="B268" s="1" t="s">
        <v>2323</v>
      </c>
      <c r="C268" s="1" t="s">
        <v>1791</v>
      </c>
      <c r="D268" s="2">
        <v>0</v>
      </c>
      <c r="E268" s="2">
        <v>0</v>
      </c>
      <c r="F268" s="55" t="str">
        <f t="shared" si="3"/>
        <v/>
      </c>
      <c r="G268" s="74" t="s">
        <v>2324</v>
      </c>
    </row>
    <row r="269" spans="1:7" x14ac:dyDescent="0.25">
      <c r="A269" s="1">
        <v>951</v>
      </c>
      <c r="B269" s="1" t="s">
        <v>2325</v>
      </c>
      <c r="C269" s="1" t="s">
        <v>1791</v>
      </c>
      <c r="D269" s="2">
        <v>0</v>
      </c>
      <c r="E269" s="2">
        <v>0</v>
      </c>
      <c r="F269" s="55" t="str">
        <f t="shared" si="3"/>
        <v/>
      </c>
      <c r="G269" s="74" t="s">
        <v>2326</v>
      </c>
    </row>
    <row r="270" spans="1:7" x14ac:dyDescent="0.25">
      <c r="A270" s="1">
        <v>1010</v>
      </c>
      <c r="B270" s="1" t="s">
        <v>2327</v>
      </c>
      <c r="C270" s="1" t="s">
        <v>1681</v>
      </c>
      <c r="D270" s="2">
        <v>0.62022844943300004</v>
      </c>
      <c r="E270" s="2">
        <v>5.8832025293299998E-2</v>
      </c>
      <c r="F270" s="55">
        <f t="shared" si="3"/>
        <v>10.542361007307255</v>
      </c>
      <c r="G270" s="74" t="s">
        <v>2328</v>
      </c>
    </row>
    <row r="271" spans="1:7" x14ac:dyDescent="0.25">
      <c r="A271" s="1">
        <v>1011</v>
      </c>
      <c r="B271" s="1" t="s">
        <v>2329</v>
      </c>
      <c r="C271" s="1" t="s">
        <v>1681</v>
      </c>
      <c r="D271" s="2">
        <v>-0.92628874550499996</v>
      </c>
      <c r="E271" s="2">
        <v>0.66536875818999996</v>
      </c>
      <c r="F271" s="55">
        <f t="shared" si="3"/>
        <v>-1.3921434303960702</v>
      </c>
      <c r="G271" s="74" t="s">
        <v>2330</v>
      </c>
    </row>
    <row r="272" spans="1:7" x14ac:dyDescent="0.25">
      <c r="A272" s="1">
        <v>1012</v>
      </c>
      <c r="B272" s="1" t="s">
        <v>2331</v>
      </c>
      <c r="C272" s="1" t="s">
        <v>1681</v>
      </c>
      <c r="D272" s="2">
        <v>0.122962438174</v>
      </c>
      <c r="E272" s="2">
        <v>0.62226583831399995</v>
      </c>
      <c r="F272" s="55">
        <f t="shared" ref="F272:F336" si="4">IF(C272="T","",D272/E272)</f>
        <v>0.19760435267852877</v>
      </c>
      <c r="G272" s="74" t="s">
        <v>2332</v>
      </c>
    </row>
    <row r="273" spans="1:7" x14ac:dyDescent="0.25">
      <c r="A273" s="1">
        <v>1013</v>
      </c>
      <c r="B273" s="1" t="s">
        <v>2333</v>
      </c>
      <c r="C273" s="1" t="s">
        <v>1681</v>
      </c>
      <c r="D273" s="2">
        <v>0.99129580194</v>
      </c>
      <c r="E273" s="2">
        <v>0.14047794601399999</v>
      </c>
      <c r="F273" s="55">
        <f t="shared" si="4"/>
        <v>7.0565937933147724</v>
      </c>
      <c r="G273" s="74" t="s">
        <v>2334</v>
      </c>
    </row>
    <row r="274" spans="1:7" x14ac:dyDescent="0.25">
      <c r="A274" s="1">
        <v>1014</v>
      </c>
      <c r="B274" s="1" t="s">
        <v>2335</v>
      </c>
      <c r="C274" s="1" t="s">
        <v>1681</v>
      </c>
      <c r="D274" s="2">
        <v>-0.25742972486600002</v>
      </c>
      <c r="E274" s="2">
        <v>0.119199620629</v>
      </c>
      <c r="F274" s="55">
        <f t="shared" si="4"/>
        <v>-2.1596522162367529</v>
      </c>
      <c r="G274" s="74" t="s">
        <v>2336</v>
      </c>
    </row>
    <row r="275" spans="1:7" x14ac:dyDescent="0.25">
      <c r="A275" s="1">
        <v>1015</v>
      </c>
      <c r="B275" s="1" t="s">
        <v>2337</v>
      </c>
      <c r="C275" s="1" t="s">
        <v>1681</v>
      </c>
      <c r="D275" s="2">
        <v>-0.15509922944400001</v>
      </c>
      <c r="E275" s="2">
        <v>0.117681601532</v>
      </c>
      <c r="F275" s="55">
        <f t="shared" si="4"/>
        <v>-1.3179564810887232</v>
      </c>
      <c r="G275" s="74" t="s">
        <v>2338</v>
      </c>
    </row>
    <row r="276" spans="1:7" x14ac:dyDescent="0.25">
      <c r="A276" s="1">
        <v>1016</v>
      </c>
      <c r="B276" s="1" t="s">
        <v>2339</v>
      </c>
      <c r="C276" s="1" t="s">
        <v>1681</v>
      </c>
      <c r="D276" s="2">
        <v>0.47377553160399999</v>
      </c>
      <c r="E276" s="2">
        <v>0.130842890977</v>
      </c>
      <c r="F276" s="55">
        <f t="shared" si="4"/>
        <v>3.6209497364842074</v>
      </c>
      <c r="G276" s="74" t="s">
        <v>2340</v>
      </c>
    </row>
    <row r="277" spans="1:7" x14ac:dyDescent="0.25">
      <c r="A277" s="1"/>
      <c r="B277" s="1"/>
      <c r="C277" s="1"/>
      <c r="D277" s="2"/>
      <c r="E277" s="2"/>
      <c r="F277" s="55"/>
      <c r="G277" s="74" t="s">
        <v>2341</v>
      </c>
    </row>
    <row r="278" spans="1:7" x14ac:dyDescent="0.25">
      <c r="A278" s="1">
        <v>1018</v>
      </c>
      <c r="B278" s="1" t="s">
        <v>2342</v>
      </c>
      <c r="C278" s="1" t="s">
        <v>1681</v>
      </c>
      <c r="D278" s="2">
        <v>-2.9680946238400001E-2</v>
      </c>
      <c r="E278" s="2">
        <v>1.35861711644E-2</v>
      </c>
      <c r="F278" s="55">
        <f t="shared" si="4"/>
        <v>-2.1846439205898807</v>
      </c>
      <c r="G278" s="74" t="s">
        <v>2343</v>
      </c>
    </row>
    <row r="279" spans="1:7" x14ac:dyDescent="0.25">
      <c r="A279" s="1">
        <v>1019</v>
      </c>
      <c r="B279" s="1" t="s">
        <v>2344</v>
      </c>
      <c r="C279" s="1" t="s">
        <v>1681</v>
      </c>
      <c r="D279" s="2">
        <v>-5.7505183079299999E-2</v>
      </c>
      <c r="E279" s="2">
        <v>1.28160170083E-2</v>
      </c>
      <c r="F279" s="55">
        <f t="shared" si="4"/>
        <v>-4.4869777437138296</v>
      </c>
      <c r="G279" s="74" t="s">
        <v>2345</v>
      </c>
    </row>
    <row r="280" spans="1:7" x14ac:dyDescent="0.25">
      <c r="A280" s="1">
        <v>1020</v>
      </c>
      <c r="B280" s="1" t="s">
        <v>2346</v>
      </c>
      <c r="C280" s="1" t="s">
        <v>1681</v>
      </c>
      <c r="D280" s="2">
        <v>0.83467013855500005</v>
      </c>
      <c r="E280" s="2">
        <v>9.86597572078E-2</v>
      </c>
      <c r="F280" s="55">
        <f t="shared" si="4"/>
        <v>8.460087093028152</v>
      </c>
      <c r="G280" s="74" t="s">
        <v>2347</v>
      </c>
    </row>
    <row r="281" spans="1:7" x14ac:dyDescent="0.25">
      <c r="A281" s="1">
        <v>1021</v>
      </c>
      <c r="B281" s="1" t="s">
        <v>2348</v>
      </c>
      <c r="C281" s="1" t="s">
        <v>1681</v>
      </c>
      <c r="D281" s="2">
        <v>2.49151431122E-2</v>
      </c>
      <c r="E281" s="2">
        <v>0.41504574375499997</v>
      </c>
      <c r="F281" s="55">
        <f t="shared" si="4"/>
        <v>6.0029872579315788E-2</v>
      </c>
      <c r="G281" s="74" t="s">
        <v>2349</v>
      </c>
    </row>
    <row r="282" spans="1:7" x14ac:dyDescent="0.25">
      <c r="A282" s="1">
        <v>1022</v>
      </c>
      <c r="B282" s="1" t="s">
        <v>2350</v>
      </c>
      <c r="C282" s="1" t="s">
        <v>1681</v>
      </c>
      <c r="D282" s="2">
        <v>-0.44455279214999999</v>
      </c>
      <c r="E282" s="2">
        <v>0.65979422405800003</v>
      </c>
      <c r="F282" s="55">
        <f t="shared" si="4"/>
        <v>-0.67377490729734102</v>
      </c>
      <c r="G282" s="74" t="s">
        <v>2351</v>
      </c>
    </row>
    <row r="283" spans="1:7" x14ac:dyDescent="0.25">
      <c r="A283" s="1">
        <v>1023</v>
      </c>
      <c r="B283" s="1" t="s">
        <v>2352</v>
      </c>
      <c r="C283" s="1" t="s">
        <v>1681</v>
      </c>
      <c r="D283" s="2">
        <v>1.0220867657699999</v>
      </c>
      <c r="E283" s="2">
        <v>0.170115868537</v>
      </c>
      <c r="F283" s="55">
        <f t="shared" si="4"/>
        <v>6.0081800396398481</v>
      </c>
      <c r="G283" s="74" t="s">
        <v>2353</v>
      </c>
    </row>
    <row r="284" spans="1:7" x14ac:dyDescent="0.25">
      <c r="A284" s="1">
        <v>1024</v>
      </c>
      <c r="B284" s="1" t="s">
        <v>2354</v>
      </c>
      <c r="C284" s="1" t="s">
        <v>1681</v>
      </c>
      <c r="D284" s="2">
        <v>-0.51603342620100001</v>
      </c>
      <c r="E284" s="2">
        <v>0.15354015210800001</v>
      </c>
      <c r="F284" s="55">
        <f t="shared" si="4"/>
        <v>-3.3609021426396826</v>
      </c>
      <c r="G284" s="74" t="s">
        <v>2355</v>
      </c>
    </row>
    <row r="285" spans="1:7" x14ac:dyDescent="0.25">
      <c r="A285" s="1">
        <v>1025</v>
      </c>
      <c r="B285" s="1" t="s">
        <v>2356</v>
      </c>
      <c r="C285" s="1" t="s">
        <v>1681</v>
      </c>
      <c r="D285" s="2">
        <v>-0.557817023548</v>
      </c>
      <c r="E285" s="2">
        <v>0.15889740534999999</v>
      </c>
      <c r="F285" s="55">
        <f t="shared" si="4"/>
        <v>-3.5105483460809705</v>
      </c>
      <c r="G285" s="74" t="s">
        <v>2357</v>
      </c>
    </row>
    <row r="286" spans="1:7" x14ac:dyDescent="0.25">
      <c r="A286" s="1">
        <v>1026</v>
      </c>
      <c r="B286" s="1" t="s">
        <v>2358</v>
      </c>
      <c r="C286" s="1" t="s">
        <v>1681</v>
      </c>
      <c r="D286" s="2">
        <v>-0.33987264769100001</v>
      </c>
      <c r="E286" s="2">
        <v>0.182286668406</v>
      </c>
      <c r="F286" s="55">
        <f t="shared" si="4"/>
        <v>-1.8644953614162003</v>
      </c>
      <c r="G286" s="74" t="s">
        <v>2359</v>
      </c>
    </row>
    <row r="287" spans="1:7" x14ac:dyDescent="0.25">
      <c r="A287" s="1">
        <v>1028</v>
      </c>
      <c r="B287" s="1" t="s">
        <v>2360</v>
      </c>
      <c r="C287" s="1" t="s">
        <v>1681</v>
      </c>
      <c r="D287" s="2">
        <v>-5.8386949563200001E-2</v>
      </c>
      <c r="E287" s="2">
        <v>1.46574617819E-2</v>
      </c>
      <c r="F287" s="55">
        <f t="shared" si="4"/>
        <v>-3.9834284019965898</v>
      </c>
      <c r="G287" s="74" t="s">
        <v>2361</v>
      </c>
    </row>
    <row r="288" spans="1:7" x14ac:dyDescent="0.25">
      <c r="A288" s="1">
        <v>1029</v>
      </c>
      <c r="B288" s="1" t="s">
        <v>2362</v>
      </c>
      <c r="C288" s="1" t="s">
        <v>1791</v>
      </c>
      <c r="D288" s="2">
        <v>0</v>
      </c>
      <c r="E288" s="2">
        <v>0</v>
      </c>
      <c r="F288" s="55" t="str">
        <f t="shared" si="4"/>
        <v/>
      </c>
      <c r="G288" s="74" t="s">
        <v>2363</v>
      </c>
    </row>
    <row r="289" spans="1:7" x14ac:dyDescent="0.25">
      <c r="A289" s="1">
        <v>1033</v>
      </c>
      <c r="B289" s="1" t="s">
        <v>2364</v>
      </c>
      <c r="C289" s="1" t="s">
        <v>1681</v>
      </c>
      <c r="D289" s="2">
        <v>2.4065371787399998</v>
      </c>
      <c r="E289" s="2">
        <v>0.13147210486800001</v>
      </c>
      <c r="F289" s="55">
        <f t="shared" si="4"/>
        <v>18.304545904670803</v>
      </c>
      <c r="G289" s="74" t="s">
        <v>2365</v>
      </c>
    </row>
    <row r="290" spans="1:7" x14ac:dyDescent="0.25">
      <c r="A290" s="1">
        <v>1034</v>
      </c>
      <c r="B290" s="1" t="s">
        <v>2366</v>
      </c>
      <c r="C290" s="1" t="s">
        <v>1681</v>
      </c>
      <c r="D290" s="2">
        <v>0.41307512360999998</v>
      </c>
      <c r="E290" s="2">
        <v>0.108606923829</v>
      </c>
      <c r="F290" s="55">
        <f t="shared" si="4"/>
        <v>3.8033958521869256</v>
      </c>
      <c r="G290" s="74" t="s">
        <v>2367</v>
      </c>
    </row>
    <row r="291" spans="1:7" x14ac:dyDescent="0.25">
      <c r="A291" s="1">
        <v>1035</v>
      </c>
      <c r="B291" s="1" t="s">
        <v>2368</v>
      </c>
      <c r="C291" s="1" t="s">
        <v>1681</v>
      </c>
      <c r="D291" s="2">
        <v>0.36473610060099998</v>
      </c>
      <c r="E291" s="2">
        <v>0.108388893524</v>
      </c>
      <c r="F291" s="55">
        <f t="shared" si="4"/>
        <v>3.3650689544149497</v>
      </c>
      <c r="G291" s="74" t="s">
        <v>2369</v>
      </c>
    </row>
    <row r="292" spans="1:7" x14ac:dyDescent="0.25">
      <c r="A292" s="1">
        <v>1036</v>
      </c>
      <c r="B292" s="1" t="s">
        <v>2370</v>
      </c>
      <c r="C292" s="1" t="s">
        <v>1681</v>
      </c>
      <c r="D292" s="2">
        <v>0.58814808101500005</v>
      </c>
      <c r="E292" s="2">
        <v>0.13023740665700001</v>
      </c>
      <c r="F292" s="55">
        <f t="shared" si="4"/>
        <v>4.5159689225383408</v>
      </c>
      <c r="G292" s="74" t="s">
        <v>2371</v>
      </c>
    </row>
    <row r="293" spans="1:7" x14ac:dyDescent="0.25">
      <c r="A293" s="1">
        <v>1043</v>
      </c>
      <c r="B293" s="1" t="s">
        <v>2372</v>
      </c>
      <c r="C293" s="1" t="s">
        <v>1681</v>
      </c>
      <c r="D293" s="2">
        <v>-0.55052394285899997</v>
      </c>
      <c r="E293" s="2">
        <v>0.150992908377</v>
      </c>
      <c r="F293" s="55">
        <f t="shared" si="4"/>
        <v>-3.646025159568743</v>
      </c>
      <c r="G293" s="74" t="s">
        <v>2373</v>
      </c>
    </row>
    <row r="294" spans="1:7" x14ac:dyDescent="0.25">
      <c r="A294" s="1">
        <v>1044</v>
      </c>
      <c r="B294" s="1" t="s">
        <v>2374</v>
      </c>
      <c r="C294" s="1" t="s">
        <v>1681</v>
      </c>
      <c r="D294" s="2">
        <v>0.41985546286199998</v>
      </c>
      <c r="E294" s="2">
        <v>0.13465722296499999</v>
      </c>
      <c r="F294" s="55">
        <f t="shared" si="4"/>
        <v>3.1179572370293758</v>
      </c>
      <c r="G294" s="74" t="s">
        <v>2375</v>
      </c>
    </row>
    <row r="295" spans="1:7" x14ac:dyDescent="0.25">
      <c r="A295" s="1">
        <v>1045</v>
      </c>
      <c r="B295" s="1" t="s">
        <v>2376</v>
      </c>
      <c r="C295" s="1" t="s">
        <v>1681</v>
      </c>
      <c r="D295" s="2">
        <v>0.14835781039000001</v>
      </c>
      <c r="E295" s="2">
        <v>0.101359996137</v>
      </c>
      <c r="F295" s="55">
        <f t="shared" si="4"/>
        <v>1.4636722182731432</v>
      </c>
      <c r="G295" s="74" t="s">
        <v>2377</v>
      </c>
    </row>
    <row r="296" spans="1:7" x14ac:dyDescent="0.25">
      <c r="A296" s="1">
        <v>1046</v>
      </c>
      <c r="B296" s="1" t="s">
        <v>2378</v>
      </c>
      <c r="C296" s="1" t="s">
        <v>1681</v>
      </c>
      <c r="D296" s="2">
        <v>0.249023546515</v>
      </c>
      <c r="E296" s="2">
        <v>0.12441088708799999</v>
      </c>
      <c r="F296" s="55">
        <f t="shared" si="4"/>
        <v>2.0016218222032069</v>
      </c>
      <c r="G296" s="74" t="s">
        <v>2379</v>
      </c>
    </row>
    <row r="297" spans="1:7" x14ac:dyDescent="0.25">
      <c r="A297" s="1">
        <v>1053</v>
      </c>
      <c r="B297" s="1" t="s">
        <v>2380</v>
      </c>
      <c r="C297" s="1" t="s">
        <v>1681</v>
      </c>
      <c r="D297" s="2">
        <v>-0.39976593946</v>
      </c>
      <c r="E297" s="2">
        <v>0.153329894306</v>
      </c>
      <c r="F297" s="55">
        <f t="shared" si="4"/>
        <v>-2.6072276464378716</v>
      </c>
      <c r="G297" s="74" t="s">
        <v>2381</v>
      </c>
    </row>
    <row r="298" spans="1:7" x14ac:dyDescent="0.25">
      <c r="A298" s="1">
        <v>1054</v>
      </c>
      <c r="B298" s="1" t="s">
        <v>2382</v>
      </c>
      <c r="C298" s="1" t="s">
        <v>1681</v>
      </c>
      <c r="D298" s="2">
        <v>0.190721848</v>
      </c>
      <c r="E298" s="2">
        <v>0.10329687905899999</v>
      </c>
      <c r="F298" s="55">
        <f t="shared" si="4"/>
        <v>1.8463466634946981</v>
      </c>
      <c r="G298" s="74" t="s">
        <v>2383</v>
      </c>
    </row>
    <row r="299" spans="1:7" x14ac:dyDescent="0.25">
      <c r="A299" s="1">
        <v>1055</v>
      </c>
      <c r="B299" s="1" t="s">
        <v>2384</v>
      </c>
      <c r="C299" s="1" t="s">
        <v>1681</v>
      </c>
      <c r="D299" s="2">
        <v>0.77322220290999999</v>
      </c>
      <c r="E299" s="2">
        <v>0.12932138062199999</v>
      </c>
      <c r="F299" s="55">
        <f t="shared" si="4"/>
        <v>5.9790747608091994</v>
      </c>
      <c r="G299" s="74" t="s">
        <v>2385</v>
      </c>
    </row>
    <row r="300" spans="1:7" x14ac:dyDescent="0.25">
      <c r="A300" s="1">
        <v>1056</v>
      </c>
      <c r="B300" s="1" t="s">
        <v>2386</v>
      </c>
      <c r="C300" s="1" t="s">
        <v>1681</v>
      </c>
      <c r="D300" s="2">
        <v>-0.30132160266000002</v>
      </c>
      <c r="E300" s="2">
        <v>0.137412435517</v>
      </c>
      <c r="F300" s="55">
        <f t="shared" si="4"/>
        <v>-2.1928263008097399</v>
      </c>
      <c r="G300" s="74" t="s">
        <v>2387</v>
      </c>
    </row>
    <row r="301" spans="1:7" x14ac:dyDescent="0.25">
      <c r="A301" s="1">
        <v>1063</v>
      </c>
      <c r="B301" s="1" t="s">
        <v>2388</v>
      </c>
      <c r="C301" s="1" t="s">
        <v>1681</v>
      </c>
      <c r="D301" s="2">
        <v>-8.1217959165099995E-2</v>
      </c>
      <c r="E301" s="2">
        <v>0.19470086867899999</v>
      </c>
      <c r="F301" s="55">
        <f t="shared" si="4"/>
        <v>-0.41714225373592279</v>
      </c>
      <c r="G301" s="74" t="s">
        <v>2389</v>
      </c>
    </row>
    <row r="302" spans="1:7" x14ac:dyDescent="0.25">
      <c r="A302" s="1">
        <v>1064</v>
      </c>
      <c r="B302" s="1" t="s">
        <v>2390</v>
      </c>
      <c r="C302" s="1" t="s">
        <v>1681</v>
      </c>
      <c r="D302" s="2">
        <v>0.22551013394899999</v>
      </c>
      <c r="E302" s="2">
        <v>0.12565597061100001</v>
      </c>
      <c r="F302" s="55">
        <f t="shared" si="4"/>
        <v>1.79466310158173</v>
      </c>
      <c r="G302" s="74" t="s">
        <v>2391</v>
      </c>
    </row>
    <row r="303" spans="1:7" x14ac:dyDescent="0.25">
      <c r="A303" s="1">
        <v>1065</v>
      </c>
      <c r="B303" s="1" t="s">
        <v>2392</v>
      </c>
      <c r="C303" s="1" t="s">
        <v>1681</v>
      </c>
      <c r="D303" s="2">
        <v>0.30120956241699998</v>
      </c>
      <c r="E303" s="2">
        <v>0.12531783144399999</v>
      </c>
      <c r="F303" s="55">
        <f t="shared" si="4"/>
        <v>2.4035650708781984</v>
      </c>
      <c r="G303" s="74" t="s">
        <v>2393</v>
      </c>
    </row>
    <row r="304" spans="1:7" x14ac:dyDescent="0.25">
      <c r="A304" s="1">
        <v>1066</v>
      </c>
      <c r="B304" s="1" t="s">
        <v>2394</v>
      </c>
      <c r="C304" s="1" t="s">
        <v>1681</v>
      </c>
      <c r="D304" s="2">
        <v>-0.14627640169</v>
      </c>
      <c r="E304" s="2">
        <v>0.182482043229</v>
      </c>
      <c r="F304" s="55">
        <f t="shared" si="4"/>
        <v>-0.80159340120076972</v>
      </c>
      <c r="G304" s="74" t="s">
        <v>2395</v>
      </c>
    </row>
    <row r="305" spans="1:7" x14ac:dyDescent="0.25">
      <c r="A305" s="1">
        <v>1073</v>
      </c>
      <c r="B305" s="1" t="s">
        <v>2396</v>
      </c>
      <c r="C305" s="1" t="s">
        <v>1681</v>
      </c>
      <c r="D305" s="2">
        <v>-0.55358196334700005</v>
      </c>
      <c r="E305" s="2">
        <v>0.148437840879</v>
      </c>
      <c r="F305" s="55">
        <f t="shared" si="4"/>
        <v>-3.7293857150499496</v>
      </c>
      <c r="G305" s="74" t="s">
        <v>2397</v>
      </c>
    </row>
    <row r="306" spans="1:7" x14ac:dyDescent="0.25">
      <c r="A306" s="1">
        <v>1074</v>
      </c>
      <c r="B306" s="1" t="s">
        <v>2398</v>
      </c>
      <c r="C306" s="1" t="s">
        <v>1681</v>
      </c>
      <c r="D306" s="2">
        <v>-6.9330556773299995E-2</v>
      </c>
      <c r="E306" s="2">
        <v>0.104103321552</v>
      </c>
      <c r="F306" s="55">
        <f t="shared" si="4"/>
        <v>-0.66597833517414828</v>
      </c>
      <c r="G306" s="74" t="s">
        <v>2399</v>
      </c>
    </row>
    <row r="307" spans="1:7" x14ac:dyDescent="0.25">
      <c r="A307" s="1">
        <v>1075</v>
      </c>
      <c r="B307" s="1" t="s">
        <v>2400</v>
      </c>
      <c r="C307" s="1" t="s">
        <v>1681</v>
      </c>
      <c r="D307" s="2">
        <v>0.112518585229</v>
      </c>
      <c r="E307" s="2">
        <v>0.10293299906</v>
      </c>
      <c r="F307" s="55">
        <f t="shared" si="4"/>
        <v>1.0931245203825504</v>
      </c>
      <c r="G307" s="74" t="s">
        <v>2401</v>
      </c>
    </row>
    <row r="308" spans="1:7" x14ac:dyDescent="0.25">
      <c r="A308" s="1">
        <v>1076</v>
      </c>
      <c r="B308" s="1" t="s">
        <v>2402</v>
      </c>
      <c r="C308" s="1" t="s">
        <v>1681</v>
      </c>
      <c r="D308" s="2">
        <v>0.42259980050599999</v>
      </c>
      <c r="E308" s="2">
        <v>0.12114047367899999</v>
      </c>
      <c r="F308" s="55">
        <f t="shared" si="4"/>
        <v>3.4885103852723232</v>
      </c>
      <c r="G308" s="74" t="s">
        <v>2403</v>
      </c>
    </row>
    <row r="309" spans="1:7" x14ac:dyDescent="0.25">
      <c r="A309" s="1">
        <v>1112</v>
      </c>
      <c r="B309" s="1" t="s">
        <v>2404</v>
      </c>
      <c r="C309" s="1" t="s">
        <v>1681</v>
      </c>
      <c r="D309" s="2">
        <v>-1.5159667569199999</v>
      </c>
      <c r="E309" s="2">
        <v>0.222882297082</v>
      </c>
      <c r="F309" s="55">
        <f t="shared" si="4"/>
        <v>-6.8016472226247062</v>
      </c>
      <c r="G309" s="74" t="s">
        <v>2405</v>
      </c>
    </row>
    <row r="310" spans="1:7" x14ac:dyDescent="0.25">
      <c r="A310" s="1">
        <v>1113</v>
      </c>
      <c r="B310" s="1" t="s">
        <v>2406</v>
      </c>
      <c r="C310" s="1" t="s">
        <v>1681</v>
      </c>
      <c r="D310" s="2">
        <v>-1.25860017038</v>
      </c>
      <c r="E310" s="2">
        <v>0.14536094251000001</v>
      </c>
      <c r="F310" s="55">
        <f t="shared" si="4"/>
        <v>-8.6584480579672594</v>
      </c>
      <c r="G310" s="74" t="s">
        <v>2407</v>
      </c>
    </row>
    <row r="311" spans="1:7" x14ac:dyDescent="0.25">
      <c r="A311" s="1">
        <v>1114</v>
      </c>
      <c r="B311" s="1" t="s">
        <v>2408</v>
      </c>
      <c r="C311" s="1" t="s">
        <v>1681</v>
      </c>
      <c r="D311" s="2">
        <v>-0.98798477919399996</v>
      </c>
      <c r="E311" s="2">
        <v>0.13008162109099999</v>
      </c>
      <c r="F311" s="55">
        <f t="shared" si="4"/>
        <v>-7.5951142898414883</v>
      </c>
      <c r="G311" s="74" t="s">
        <v>2409</v>
      </c>
    </row>
    <row r="312" spans="1:7" x14ac:dyDescent="0.25">
      <c r="A312" s="1">
        <v>1115</v>
      </c>
      <c r="B312" s="1" t="s">
        <v>2410</v>
      </c>
      <c r="C312" s="1" t="s">
        <v>1681</v>
      </c>
      <c r="D312" s="2">
        <v>-0.85516042207999998</v>
      </c>
      <c r="E312" s="2">
        <v>0.13029131064400001</v>
      </c>
      <c r="F312" s="55">
        <f t="shared" si="4"/>
        <v>-6.5634493801093754</v>
      </c>
      <c r="G312" s="74" t="s">
        <v>2411</v>
      </c>
    </row>
    <row r="313" spans="1:7" x14ac:dyDescent="0.25">
      <c r="A313" s="1">
        <v>1116</v>
      </c>
      <c r="B313" s="1" t="s">
        <v>2412</v>
      </c>
      <c r="C313" s="1" t="s">
        <v>1681</v>
      </c>
      <c r="D313" s="2">
        <v>-0.43795874111499999</v>
      </c>
      <c r="E313" s="2">
        <v>0.148048217909</v>
      </c>
      <c r="F313" s="55">
        <f t="shared" si="4"/>
        <v>-2.9582169059555836</v>
      </c>
      <c r="G313" s="74" t="s">
        <v>2413</v>
      </c>
    </row>
    <row r="314" spans="1:7" x14ac:dyDescent="0.25">
      <c r="A314" s="1">
        <v>1117</v>
      </c>
      <c r="B314" s="1" t="s">
        <v>2414</v>
      </c>
      <c r="C314" s="1" t="s">
        <v>1681</v>
      </c>
      <c r="D314" s="2">
        <v>-0.46612496709000001</v>
      </c>
      <c r="E314" s="2">
        <v>0.12824310733899999</v>
      </c>
      <c r="F314" s="55">
        <f t="shared" si="4"/>
        <v>-3.634698010379906</v>
      </c>
      <c r="G314" s="74" t="s">
        <v>2415</v>
      </c>
    </row>
    <row r="315" spans="1:7" x14ac:dyDescent="0.25">
      <c r="A315" s="1">
        <v>1123</v>
      </c>
      <c r="B315" s="1" t="s">
        <v>2416</v>
      </c>
      <c r="C315" s="1" t="s">
        <v>1681</v>
      </c>
      <c r="D315" s="2">
        <v>-1.3137469667199999</v>
      </c>
      <c r="E315" s="2">
        <v>0.183128975581</v>
      </c>
      <c r="F315" s="55">
        <f t="shared" si="4"/>
        <v>-7.1738891267860279</v>
      </c>
      <c r="G315" s="74" t="s">
        <v>2417</v>
      </c>
    </row>
    <row r="316" spans="1:7" x14ac:dyDescent="0.25">
      <c r="A316" s="1">
        <v>1124</v>
      </c>
      <c r="B316" s="1" t="s">
        <v>2418</v>
      </c>
      <c r="C316" s="1" t="s">
        <v>1681</v>
      </c>
      <c r="D316" s="2">
        <v>-0.74461563958900001</v>
      </c>
      <c r="E316" s="2">
        <v>0.168294172011</v>
      </c>
      <c r="F316" s="55">
        <f t="shared" si="4"/>
        <v>-4.4244885648228545</v>
      </c>
      <c r="G316" s="74" t="s">
        <v>2419</v>
      </c>
    </row>
    <row r="317" spans="1:7" x14ac:dyDescent="0.25">
      <c r="A317" s="1">
        <v>1125</v>
      </c>
      <c r="B317" s="1" t="s">
        <v>2420</v>
      </c>
      <c r="C317" s="1" t="s">
        <v>1681</v>
      </c>
      <c r="D317" s="2">
        <v>-0.72233741176900002</v>
      </c>
      <c r="E317" s="2">
        <v>0.17446853301500001</v>
      </c>
      <c r="F317" s="55">
        <f t="shared" si="4"/>
        <v>-4.1402159993337984</v>
      </c>
      <c r="G317" s="74" t="s">
        <v>2421</v>
      </c>
    </row>
    <row r="318" spans="1:7" x14ac:dyDescent="0.25">
      <c r="A318" s="1">
        <v>1126</v>
      </c>
      <c r="B318" s="1" t="s">
        <v>2422</v>
      </c>
      <c r="C318" s="1" t="s">
        <v>1681</v>
      </c>
      <c r="D318" s="2">
        <v>-0.508145526987</v>
      </c>
      <c r="E318" s="2">
        <v>0.21197380426500001</v>
      </c>
      <c r="F318" s="55">
        <f t="shared" si="4"/>
        <v>-2.3972090737765859</v>
      </c>
      <c r="G318" s="74" t="s">
        <v>2423</v>
      </c>
    </row>
    <row r="319" spans="1:7" x14ac:dyDescent="0.25">
      <c r="A319" s="1">
        <v>1127</v>
      </c>
      <c r="B319" s="1" t="s">
        <v>2424</v>
      </c>
      <c r="C319" s="1" t="s">
        <v>1681</v>
      </c>
      <c r="D319" s="2">
        <v>-0.48686652386000001</v>
      </c>
      <c r="E319" s="2">
        <v>0.150989947629</v>
      </c>
      <c r="F319" s="55">
        <f t="shared" si="4"/>
        <v>-3.2244962761116263</v>
      </c>
      <c r="G319" s="74" t="s">
        <v>2425</v>
      </c>
    </row>
    <row r="320" spans="1:7" x14ac:dyDescent="0.25">
      <c r="A320" s="1">
        <v>1134</v>
      </c>
      <c r="B320" s="1" t="s">
        <v>2426</v>
      </c>
      <c r="C320" s="1" t="s">
        <v>1681</v>
      </c>
      <c r="D320" s="2">
        <v>0.398720034916</v>
      </c>
      <c r="E320" s="2">
        <v>0.143970072383</v>
      </c>
      <c r="F320" s="55">
        <f t="shared" si="4"/>
        <v>2.7694647110775565</v>
      </c>
      <c r="G320" s="74" t="s">
        <v>2427</v>
      </c>
    </row>
    <row r="321" spans="1:7" x14ac:dyDescent="0.25">
      <c r="A321" s="1">
        <v>1135</v>
      </c>
      <c r="B321" s="1" t="s">
        <v>2428</v>
      </c>
      <c r="C321" s="1" t="s">
        <v>1681</v>
      </c>
      <c r="D321" s="2">
        <v>-6.6189123184200005E-2</v>
      </c>
      <c r="E321" s="2">
        <v>0.15254256677799999</v>
      </c>
      <c r="F321" s="55">
        <f t="shared" si="4"/>
        <v>-0.43390592266961869</v>
      </c>
      <c r="G321" s="74" t="s">
        <v>2429</v>
      </c>
    </row>
    <row r="322" spans="1:7" x14ac:dyDescent="0.25">
      <c r="A322" s="1">
        <v>1136</v>
      </c>
      <c r="B322" s="1" t="s">
        <v>2430</v>
      </c>
      <c r="C322" s="1" t="s">
        <v>1681</v>
      </c>
      <c r="D322" s="2">
        <v>-7.8918781693600004E-2</v>
      </c>
      <c r="E322" s="2">
        <v>0.20138361086100001</v>
      </c>
      <c r="F322" s="55">
        <f t="shared" si="4"/>
        <v>-0.39188284168800469</v>
      </c>
      <c r="G322" s="74" t="s">
        <v>2431</v>
      </c>
    </row>
    <row r="323" spans="1:7" x14ac:dyDescent="0.25">
      <c r="A323" s="1">
        <v>1137</v>
      </c>
      <c r="B323" s="1" t="s">
        <v>2432</v>
      </c>
      <c r="C323" s="1" t="s">
        <v>1681</v>
      </c>
      <c r="D323" s="2">
        <v>0.243957855541</v>
      </c>
      <c r="E323" s="2">
        <v>0.15006446623</v>
      </c>
      <c r="F323" s="55">
        <f t="shared" si="4"/>
        <v>1.6256870241826069</v>
      </c>
      <c r="G323" s="74" t="s">
        <v>2433</v>
      </c>
    </row>
    <row r="324" spans="1:7" x14ac:dyDescent="0.25">
      <c r="A324" s="1">
        <v>1145</v>
      </c>
      <c r="B324" s="1" t="s">
        <v>2434</v>
      </c>
      <c r="C324" s="1" t="s">
        <v>1681</v>
      </c>
      <c r="D324" s="2">
        <v>1.14376676225E-2</v>
      </c>
      <c r="E324" s="2">
        <v>0.134439014395</v>
      </c>
      <c r="F324" s="55">
        <f t="shared" si="4"/>
        <v>8.5076996986117329E-2</v>
      </c>
      <c r="G324" s="74" t="s">
        <v>2435</v>
      </c>
    </row>
    <row r="325" spans="1:7" x14ac:dyDescent="0.25">
      <c r="A325" s="1">
        <v>1146</v>
      </c>
      <c r="B325" s="1" t="s">
        <v>2436</v>
      </c>
      <c r="C325" s="1" t="s">
        <v>1681</v>
      </c>
      <c r="D325" s="2">
        <v>0.307184455794</v>
      </c>
      <c r="E325" s="2">
        <v>0.15364510143400001</v>
      </c>
      <c r="F325" s="55">
        <f t="shared" si="4"/>
        <v>1.999311744578818</v>
      </c>
      <c r="G325" s="74" t="s">
        <v>2437</v>
      </c>
    </row>
    <row r="326" spans="1:7" x14ac:dyDescent="0.25">
      <c r="A326" s="1">
        <v>1147</v>
      </c>
      <c r="B326" s="1" t="s">
        <v>2438</v>
      </c>
      <c r="C326" s="1" t="s">
        <v>1681</v>
      </c>
      <c r="D326" s="2">
        <v>-0.12329005178999999</v>
      </c>
      <c r="E326" s="2">
        <v>0.13530349676100001</v>
      </c>
      <c r="F326" s="55">
        <f t="shared" si="4"/>
        <v>-0.91121112714314723</v>
      </c>
      <c r="G326" s="74" t="s">
        <v>2439</v>
      </c>
    </row>
    <row r="327" spans="1:7" x14ac:dyDescent="0.25">
      <c r="A327" s="1">
        <v>1156</v>
      </c>
      <c r="B327" s="1" t="s">
        <v>2440</v>
      </c>
      <c r="C327" s="1" t="s">
        <v>1681</v>
      </c>
      <c r="D327" s="2">
        <v>-0.38573730080200003</v>
      </c>
      <c r="E327" s="2">
        <v>0.18118807303500001</v>
      </c>
      <c r="F327" s="55">
        <f t="shared" si="4"/>
        <v>-2.1289331816420796</v>
      </c>
      <c r="G327" s="74" t="s">
        <v>2441</v>
      </c>
    </row>
    <row r="328" spans="1:7" x14ac:dyDescent="0.25">
      <c r="A328" s="1">
        <v>1157</v>
      </c>
      <c r="B328" s="1" t="s">
        <v>2442</v>
      </c>
      <c r="C328" s="1" t="s">
        <v>1681</v>
      </c>
      <c r="D328" s="2">
        <v>6.2103537354600002E-2</v>
      </c>
      <c r="E328" s="2">
        <v>0.13652828100200001</v>
      </c>
      <c r="F328" s="55">
        <f t="shared" si="4"/>
        <v>0.45487672516502453</v>
      </c>
      <c r="G328" s="74" t="s">
        <v>2443</v>
      </c>
    </row>
    <row r="329" spans="1:7" x14ac:dyDescent="0.25">
      <c r="A329" s="1">
        <v>1213</v>
      </c>
      <c r="B329" s="1" t="s">
        <v>2444</v>
      </c>
      <c r="C329" s="1" t="s">
        <v>1681</v>
      </c>
      <c r="D329" s="2">
        <v>-1.4107824825799999</v>
      </c>
      <c r="E329" s="2">
        <v>0.21263946373199999</v>
      </c>
      <c r="F329" s="55">
        <f t="shared" si="4"/>
        <v>-6.6346220866982559</v>
      </c>
      <c r="G329" s="74" t="s">
        <v>2445</v>
      </c>
    </row>
    <row r="330" spans="1:7" x14ac:dyDescent="0.25">
      <c r="A330" s="1">
        <v>1214</v>
      </c>
      <c r="B330" s="1" t="s">
        <v>2446</v>
      </c>
      <c r="C330" s="1" t="s">
        <v>1681</v>
      </c>
      <c r="D330" s="2">
        <v>-0.67028757194199995</v>
      </c>
      <c r="E330" s="2">
        <v>0.176617528592</v>
      </c>
      <c r="F330" s="55">
        <f t="shared" si="4"/>
        <v>-3.7951361752457511</v>
      </c>
      <c r="G330" s="74" t="s">
        <v>2447</v>
      </c>
    </row>
    <row r="331" spans="1:7" x14ac:dyDescent="0.25">
      <c r="A331" s="1">
        <v>1215</v>
      </c>
      <c r="B331" s="1" t="s">
        <v>2448</v>
      </c>
      <c r="C331" s="1" t="s">
        <v>1681</v>
      </c>
      <c r="D331" s="2">
        <v>-0.69688193970800005</v>
      </c>
      <c r="E331" s="2">
        <v>0.176707197107</v>
      </c>
      <c r="F331" s="55">
        <f t="shared" si="4"/>
        <v>-3.9437099966337144</v>
      </c>
      <c r="G331" s="74" t="s">
        <v>2449</v>
      </c>
    </row>
    <row r="332" spans="1:7" x14ac:dyDescent="0.25">
      <c r="A332" s="1">
        <v>1216</v>
      </c>
      <c r="B332" s="1" t="s">
        <v>2450</v>
      </c>
      <c r="C332" s="1" t="s">
        <v>1681</v>
      </c>
      <c r="D332" s="2">
        <v>-0.50289966674099995</v>
      </c>
      <c r="E332" s="2">
        <v>0.17977812871400001</v>
      </c>
      <c r="F332" s="55">
        <f t="shared" si="4"/>
        <v>-2.7973350837411251</v>
      </c>
      <c r="G332" s="74" t="s">
        <v>2451</v>
      </c>
    </row>
    <row r="333" spans="1:7" x14ac:dyDescent="0.25">
      <c r="A333" s="1">
        <v>1217</v>
      </c>
      <c r="B333" s="1" t="s">
        <v>2452</v>
      </c>
      <c r="C333" s="1" t="s">
        <v>1681</v>
      </c>
      <c r="D333" s="2">
        <v>-0.99588152693599996</v>
      </c>
      <c r="E333" s="2">
        <v>0.21476880961700001</v>
      </c>
      <c r="F333" s="55">
        <f t="shared" si="4"/>
        <v>-4.6369932799458562</v>
      </c>
      <c r="G333" s="74" t="s">
        <v>2453</v>
      </c>
    </row>
    <row r="334" spans="1:7" x14ac:dyDescent="0.25">
      <c r="A334" s="1">
        <v>1223</v>
      </c>
      <c r="B334" s="1" t="s">
        <v>2454</v>
      </c>
      <c r="C334" s="1" t="s">
        <v>1681</v>
      </c>
      <c r="D334" s="2">
        <v>-1.15884229352</v>
      </c>
      <c r="E334" s="2">
        <v>0.36959593072199998</v>
      </c>
      <c r="F334" s="55">
        <f t="shared" si="4"/>
        <v>-3.135430336736174</v>
      </c>
      <c r="G334" s="74" t="s">
        <v>2455</v>
      </c>
    </row>
    <row r="335" spans="1:7" x14ac:dyDescent="0.25">
      <c r="A335" s="1">
        <v>1224</v>
      </c>
      <c r="B335" s="1" t="s">
        <v>2456</v>
      </c>
      <c r="C335" s="1" t="s">
        <v>1681</v>
      </c>
      <c r="D335" s="2">
        <v>-0.41315925356400002</v>
      </c>
      <c r="E335" s="2">
        <v>0.31299865430399998</v>
      </c>
      <c r="F335" s="55">
        <f t="shared" si="4"/>
        <v>-1.3200032903742744</v>
      </c>
      <c r="G335" s="74" t="s">
        <v>2457</v>
      </c>
    </row>
    <row r="336" spans="1:7" x14ac:dyDescent="0.25">
      <c r="A336" s="1">
        <v>1225</v>
      </c>
      <c r="B336" s="1" t="s">
        <v>2458</v>
      </c>
      <c r="C336" s="1" t="s">
        <v>1681</v>
      </c>
      <c r="D336" s="2">
        <v>-1.1781073092900001</v>
      </c>
      <c r="E336" s="2">
        <v>0.38560427324000002</v>
      </c>
      <c r="F336" s="55">
        <f t="shared" si="4"/>
        <v>-3.0552236866855114</v>
      </c>
      <c r="G336" s="74" t="s">
        <v>2459</v>
      </c>
    </row>
    <row r="337" spans="1:7" x14ac:dyDescent="0.25">
      <c r="A337" s="1">
        <v>1226</v>
      </c>
      <c r="B337" s="1" t="s">
        <v>2460</v>
      </c>
      <c r="C337" s="1" t="s">
        <v>1681</v>
      </c>
      <c r="D337" s="2">
        <v>0.41808528217399998</v>
      </c>
      <c r="E337" s="2">
        <v>0.30360618521499999</v>
      </c>
      <c r="F337" s="55">
        <f t="shared" ref="F337:F365" si="5">IF(C337="T","",D337/E337)</f>
        <v>1.3770644424715233</v>
      </c>
      <c r="G337" s="74" t="s">
        <v>2461</v>
      </c>
    </row>
    <row r="338" spans="1:7" x14ac:dyDescent="0.25">
      <c r="A338" s="1">
        <v>1227</v>
      </c>
      <c r="B338" s="1" t="s">
        <v>2462</v>
      </c>
      <c r="C338" s="1" t="s">
        <v>1681</v>
      </c>
      <c r="D338" s="2">
        <v>-0.23909838973600001</v>
      </c>
      <c r="E338" s="2">
        <v>0.301337399191</v>
      </c>
      <c r="F338" s="55">
        <f t="shared" si="5"/>
        <v>-0.79345740149714916</v>
      </c>
      <c r="G338" s="74" t="s">
        <v>2463</v>
      </c>
    </row>
    <row r="339" spans="1:7" x14ac:dyDescent="0.25">
      <c r="A339" s="1">
        <v>1234</v>
      </c>
      <c r="B339" s="1" t="s">
        <v>2464</v>
      </c>
      <c r="C339" s="1" t="s">
        <v>1681</v>
      </c>
      <c r="D339" s="2">
        <v>-0.53250623547800002</v>
      </c>
      <c r="E339" s="2">
        <v>0.132164161275</v>
      </c>
      <c r="F339" s="55">
        <f t="shared" si="5"/>
        <v>-4.0291273393699374</v>
      </c>
      <c r="G339" s="74" t="s">
        <v>2465</v>
      </c>
    </row>
    <row r="340" spans="1:7" x14ac:dyDescent="0.25">
      <c r="A340" s="1">
        <v>1235</v>
      </c>
      <c r="B340" s="1" t="s">
        <v>2466</v>
      </c>
      <c r="C340" s="1" t="s">
        <v>1681</v>
      </c>
      <c r="D340" s="2">
        <v>-0.73781638945000005</v>
      </c>
      <c r="E340" s="2">
        <v>0.13282158657500001</v>
      </c>
      <c r="F340" s="55">
        <f t="shared" si="5"/>
        <v>-5.5549433527763146</v>
      </c>
      <c r="G340" s="74" t="s">
        <v>2467</v>
      </c>
    </row>
    <row r="341" spans="1:7" x14ac:dyDescent="0.25">
      <c r="A341" s="1">
        <v>1236</v>
      </c>
      <c r="B341" s="1" t="s">
        <v>2468</v>
      </c>
      <c r="C341" s="1" t="s">
        <v>1681</v>
      </c>
      <c r="D341" s="2">
        <v>-0.39225286756099997</v>
      </c>
      <c r="E341" s="2">
        <v>0.14671586963899999</v>
      </c>
      <c r="F341" s="55">
        <f t="shared" si="5"/>
        <v>-2.6735544595561009</v>
      </c>
      <c r="G341" s="74" t="s">
        <v>2469</v>
      </c>
    </row>
    <row r="342" spans="1:7" x14ac:dyDescent="0.25">
      <c r="A342" s="1">
        <v>1237</v>
      </c>
      <c r="B342" s="1" t="s">
        <v>2470</v>
      </c>
      <c r="C342" s="1" t="s">
        <v>1681</v>
      </c>
      <c r="D342" s="2">
        <v>-0.20531482124200001</v>
      </c>
      <c r="E342" s="2">
        <v>0.14209775351100001</v>
      </c>
      <c r="F342" s="55">
        <f t="shared" si="5"/>
        <v>-1.4448843572048891</v>
      </c>
      <c r="G342" s="74" t="s">
        <v>2471</v>
      </c>
    </row>
    <row r="343" spans="1:7" x14ac:dyDescent="0.25">
      <c r="A343" s="1">
        <v>1245</v>
      </c>
      <c r="B343" s="1" t="s">
        <v>2472</v>
      </c>
      <c r="C343" s="1" t="s">
        <v>1681</v>
      </c>
      <c r="D343" s="2">
        <v>-0.17779072526699999</v>
      </c>
      <c r="E343" s="2">
        <v>0.11814504016500001</v>
      </c>
      <c r="F343" s="55">
        <f t="shared" si="5"/>
        <v>-1.5048513675961301</v>
      </c>
      <c r="G343" s="74" t="s">
        <v>2473</v>
      </c>
    </row>
    <row r="344" spans="1:7" x14ac:dyDescent="0.25">
      <c r="A344" s="1">
        <v>1246</v>
      </c>
      <c r="B344" s="1" t="s">
        <v>2474</v>
      </c>
      <c r="C344" s="1" t="s">
        <v>1681</v>
      </c>
      <c r="D344" s="2">
        <v>-0.47229190428099999</v>
      </c>
      <c r="E344" s="2">
        <v>0.124844143022</v>
      </c>
      <c r="F344" s="55">
        <f t="shared" si="5"/>
        <v>-3.7830521548597824</v>
      </c>
      <c r="G344" s="74" t="s">
        <v>2475</v>
      </c>
    </row>
    <row r="345" spans="1:7" x14ac:dyDescent="0.25">
      <c r="A345" s="1">
        <v>1247</v>
      </c>
      <c r="B345" s="1" t="s">
        <v>2476</v>
      </c>
      <c r="C345" s="1" t="s">
        <v>1681</v>
      </c>
      <c r="D345" s="2">
        <v>-0.702095060341</v>
      </c>
      <c r="E345" s="2">
        <v>0.132521150812</v>
      </c>
      <c r="F345" s="55">
        <f t="shared" si="5"/>
        <v>-5.297984933265643</v>
      </c>
      <c r="G345" s="74" t="s">
        <v>2477</v>
      </c>
    </row>
    <row r="346" spans="1:7" x14ac:dyDescent="0.25">
      <c r="A346" s="1">
        <v>1256</v>
      </c>
      <c r="B346" s="1" t="s">
        <v>2478</v>
      </c>
      <c r="C346" s="1" t="s">
        <v>1681</v>
      </c>
      <c r="D346" s="2">
        <v>-0.46940031431700002</v>
      </c>
      <c r="E346" s="2">
        <v>0.125706327447</v>
      </c>
      <c r="F346" s="55">
        <f t="shared" si="5"/>
        <v>-3.7341025217279333</v>
      </c>
      <c r="G346" s="74" t="s">
        <v>2479</v>
      </c>
    </row>
    <row r="347" spans="1:7" x14ac:dyDescent="0.25">
      <c r="A347" s="1">
        <v>1257</v>
      </c>
      <c r="B347" s="1" t="s">
        <v>2480</v>
      </c>
      <c r="C347" s="1" t="s">
        <v>1681</v>
      </c>
      <c r="D347" s="2">
        <v>-0.63882592744199995</v>
      </c>
      <c r="E347" s="2">
        <v>0.13253850324700001</v>
      </c>
      <c r="F347" s="55">
        <f t="shared" si="5"/>
        <v>-4.8199271290356878</v>
      </c>
      <c r="G347" s="74" t="s">
        <v>2481</v>
      </c>
    </row>
    <row r="348" spans="1:7" x14ac:dyDescent="0.25">
      <c r="A348" s="1">
        <v>1311</v>
      </c>
      <c r="B348" s="1" t="s">
        <v>2482</v>
      </c>
      <c r="C348" s="1" t="s">
        <v>1681</v>
      </c>
      <c r="D348" s="72">
        <v>-3.23294475912</v>
      </c>
      <c r="E348" s="2">
        <v>0.35660176599299998</v>
      </c>
      <c r="F348" s="55">
        <f t="shared" si="5"/>
        <v>-9.0659807870482112</v>
      </c>
      <c r="G348" s="74" t="s">
        <v>2483</v>
      </c>
    </row>
    <row r="349" spans="1:7" x14ac:dyDescent="0.25">
      <c r="A349" s="1">
        <v>1312</v>
      </c>
      <c r="B349" s="1" t="s">
        <v>2484</v>
      </c>
      <c r="C349" s="1" t="s">
        <v>1681</v>
      </c>
      <c r="D349" s="72">
        <v>-4.9079128005400001</v>
      </c>
      <c r="E349" s="2">
        <v>0.56972033812400003</v>
      </c>
      <c r="F349" s="55">
        <f t="shared" si="5"/>
        <v>-8.6145999574124197</v>
      </c>
      <c r="G349" s="74" t="s">
        <v>2485</v>
      </c>
    </row>
    <row r="350" spans="1:7" x14ac:dyDescent="0.25">
      <c r="A350" s="1">
        <v>1313</v>
      </c>
      <c r="B350" s="1" t="s">
        <v>2486</v>
      </c>
      <c r="C350" s="1" t="s">
        <v>1681</v>
      </c>
      <c r="D350" s="72">
        <v>-5.5245256889299998</v>
      </c>
      <c r="E350" s="2">
        <v>0.72365913123600001</v>
      </c>
      <c r="F350" s="55">
        <f t="shared" si="5"/>
        <v>-7.6341546046606013</v>
      </c>
      <c r="G350" s="74" t="s">
        <v>2487</v>
      </c>
    </row>
    <row r="351" spans="1:7" x14ac:dyDescent="0.25">
      <c r="A351" s="1">
        <v>1321</v>
      </c>
      <c r="B351" s="1" t="s">
        <v>2488</v>
      </c>
      <c r="C351" s="1" t="s">
        <v>1681</v>
      </c>
      <c r="D351" s="72">
        <v>-3.0694184685499999</v>
      </c>
      <c r="E351" s="2">
        <v>0.36480263118599998</v>
      </c>
      <c r="F351" s="55">
        <f t="shared" si="5"/>
        <v>-8.4139153782172471</v>
      </c>
      <c r="G351" s="74" t="s">
        <v>2489</v>
      </c>
    </row>
    <row r="352" spans="1:7" x14ac:dyDescent="0.25">
      <c r="A352" s="1">
        <v>1322</v>
      </c>
      <c r="B352" s="1" t="s">
        <v>2490</v>
      </c>
      <c r="C352" s="1" t="s">
        <v>1681</v>
      </c>
      <c r="D352" s="72">
        <v>-4.6893655781000003</v>
      </c>
      <c r="E352" s="2">
        <v>0.58175805565700001</v>
      </c>
      <c r="F352" s="55">
        <f t="shared" si="5"/>
        <v>-8.0606800928680453</v>
      </c>
      <c r="G352" s="74" t="s">
        <v>2491</v>
      </c>
    </row>
    <row r="353" spans="1:7" x14ac:dyDescent="0.25">
      <c r="A353" s="1">
        <v>1323</v>
      </c>
      <c r="B353" s="1" t="s">
        <v>2492</v>
      </c>
      <c r="C353" s="1" t="s">
        <v>1681</v>
      </c>
      <c r="D353" s="72">
        <v>-5.2945530060500001</v>
      </c>
      <c r="E353" s="2">
        <v>0.72901635733600001</v>
      </c>
      <c r="F353" s="55">
        <f t="shared" si="5"/>
        <v>-7.2625983666505949</v>
      </c>
      <c r="G353" s="74" t="s">
        <v>2493</v>
      </c>
    </row>
    <row r="354" spans="1:7" x14ac:dyDescent="0.25">
      <c r="A354" s="1">
        <v>1331</v>
      </c>
      <c r="B354" s="1" t="s">
        <v>2494</v>
      </c>
      <c r="C354" s="1" t="s">
        <v>1681</v>
      </c>
      <c r="D354" s="72">
        <v>-2.8060943842600001</v>
      </c>
      <c r="E354" s="2">
        <v>0.40106485861500002</v>
      </c>
      <c r="F354" s="55">
        <f t="shared" si="5"/>
        <v>-6.9966099596716225</v>
      </c>
      <c r="G354" s="74" t="s">
        <v>2495</v>
      </c>
    </row>
    <row r="355" spans="1:7" x14ac:dyDescent="0.25">
      <c r="A355" s="1">
        <v>1332</v>
      </c>
      <c r="B355" s="1" t="s">
        <v>2496</v>
      </c>
      <c r="C355" s="1" t="s">
        <v>1681</v>
      </c>
      <c r="D355" s="72">
        <v>-4.5280142445599996</v>
      </c>
      <c r="E355" s="2">
        <v>0.62946593720599997</v>
      </c>
      <c r="F355" s="55">
        <f t="shared" si="5"/>
        <v>-7.1934221963755833</v>
      </c>
      <c r="G355" s="74" t="s">
        <v>2497</v>
      </c>
    </row>
    <row r="356" spans="1:7" x14ac:dyDescent="0.25">
      <c r="A356" s="1">
        <v>1401</v>
      </c>
      <c r="B356" s="1" t="s">
        <v>2498</v>
      </c>
      <c r="C356" s="1" t="s">
        <v>1681</v>
      </c>
      <c r="D356" s="2">
        <v>9.2723414770299994E-2</v>
      </c>
      <c r="E356" s="2">
        <v>7.4266382423900004E-2</v>
      </c>
      <c r="F356" s="55">
        <f t="shared" si="5"/>
        <v>1.2485247260469798</v>
      </c>
      <c r="G356" s="74" t="s">
        <v>2499</v>
      </c>
    </row>
    <row r="357" spans="1:7" x14ac:dyDescent="0.25">
      <c r="A357" s="1">
        <v>1402</v>
      </c>
      <c r="B357" s="1" t="s">
        <v>2500</v>
      </c>
      <c r="C357" s="1" t="s">
        <v>1681</v>
      </c>
      <c r="D357" s="2">
        <v>0.25636973171499999</v>
      </c>
      <c r="E357" s="2">
        <v>0.163300410024</v>
      </c>
      <c r="F357" s="55">
        <f t="shared" si="5"/>
        <v>1.5699270545451891</v>
      </c>
      <c r="G357" s="74" t="s">
        <v>2501</v>
      </c>
    </row>
    <row r="358" spans="1:7" x14ac:dyDescent="0.25">
      <c r="A358" s="1">
        <v>1403</v>
      </c>
      <c r="B358" s="1" t="s">
        <v>2502</v>
      </c>
      <c r="C358" s="1" t="s">
        <v>1681</v>
      </c>
      <c r="D358" s="2">
        <v>0.46539161270599999</v>
      </c>
      <c r="E358" s="2">
        <v>0.14835384231500001</v>
      </c>
      <c r="F358" s="55">
        <f t="shared" si="5"/>
        <v>3.1370378107082191</v>
      </c>
      <c r="G358" s="74" t="s">
        <v>2503</v>
      </c>
    </row>
    <row r="359" spans="1:7" x14ac:dyDescent="0.25">
      <c r="A359" s="1">
        <v>1404</v>
      </c>
      <c r="B359" s="1" t="s">
        <v>2504</v>
      </c>
      <c r="C359" s="1" t="s">
        <v>1681</v>
      </c>
      <c r="D359" s="2">
        <v>-0.81558723264099997</v>
      </c>
      <c r="E359" s="2">
        <v>0.27231282247799998</v>
      </c>
      <c r="F359" s="55">
        <f t="shared" si="5"/>
        <v>-2.9950379318142129</v>
      </c>
      <c r="G359" s="74" t="s">
        <v>2505</v>
      </c>
    </row>
    <row r="360" spans="1:7" x14ac:dyDescent="0.25">
      <c r="A360" s="1">
        <v>1405</v>
      </c>
      <c r="B360" s="1" t="s">
        <v>2506</v>
      </c>
      <c r="C360" s="1" t="s">
        <v>1681</v>
      </c>
      <c r="D360" s="2">
        <v>-3.5031756741299998E-2</v>
      </c>
      <c r="E360" s="2">
        <v>1.46154480915E-2</v>
      </c>
      <c r="F360" s="55">
        <f t="shared" si="5"/>
        <v>-2.3968992617936662</v>
      </c>
      <c r="G360" s="74" t="s">
        <v>2507</v>
      </c>
    </row>
    <row r="361" spans="1:7" x14ac:dyDescent="0.25">
      <c r="A361" s="1">
        <v>1411</v>
      </c>
      <c r="B361" s="1" t="s">
        <v>2508</v>
      </c>
      <c r="C361" s="1" t="s">
        <v>1681</v>
      </c>
      <c r="D361" s="2">
        <v>0.27709867578399999</v>
      </c>
      <c r="E361" s="2">
        <v>7.8943193298499997E-2</v>
      </c>
      <c r="F361" s="55">
        <f t="shared" si="5"/>
        <v>3.5101021912837309</v>
      </c>
      <c r="G361" s="74" t="s">
        <v>2509</v>
      </c>
    </row>
    <row r="362" spans="1:7" x14ac:dyDescent="0.25">
      <c r="A362" s="1">
        <v>1412</v>
      </c>
      <c r="B362" s="1" t="s">
        <v>2510</v>
      </c>
      <c r="C362" s="1" t="s">
        <v>1681</v>
      </c>
      <c r="D362" s="2">
        <v>0.230643528391</v>
      </c>
      <c r="E362" s="2">
        <v>0.161063471072</v>
      </c>
      <c r="F362" s="55">
        <f t="shared" si="5"/>
        <v>1.432003960028253</v>
      </c>
      <c r="G362" s="74" t="s">
        <v>2511</v>
      </c>
    </row>
    <row r="363" spans="1:7" x14ac:dyDescent="0.25">
      <c r="A363" s="1">
        <v>1413</v>
      </c>
      <c r="B363" s="1" t="s">
        <v>2512</v>
      </c>
      <c r="C363" s="1" t="s">
        <v>1681</v>
      </c>
      <c r="D363" s="2">
        <v>-0.13102011246199999</v>
      </c>
      <c r="E363" s="2">
        <v>0.145949083462</v>
      </c>
      <c r="F363" s="55">
        <f t="shared" si="5"/>
        <v>-0.89771110139319932</v>
      </c>
      <c r="G363" s="74" t="s">
        <v>2513</v>
      </c>
    </row>
    <row r="364" spans="1:7" x14ac:dyDescent="0.25">
      <c r="A364" s="1">
        <v>1414</v>
      </c>
      <c r="B364" s="1" t="s">
        <v>2514</v>
      </c>
      <c r="C364" s="1" t="s">
        <v>1681</v>
      </c>
      <c r="D364" s="2">
        <v>0.55615704919099995</v>
      </c>
      <c r="E364" s="2">
        <v>0.24512792949000001</v>
      </c>
      <c r="F364" s="55">
        <f t="shared" si="5"/>
        <v>2.2688440699030519</v>
      </c>
      <c r="G364" s="74" t="s">
        <v>2515</v>
      </c>
    </row>
    <row r="365" spans="1:7" x14ac:dyDescent="0.25">
      <c r="A365" s="1">
        <v>1415</v>
      </c>
      <c r="B365" s="1" t="s">
        <v>2516</v>
      </c>
      <c r="C365" s="1" t="s">
        <v>1681</v>
      </c>
      <c r="D365" s="2">
        <v>1.26703424977E-2</v>
      </c>
      <c r="E365" s="2">
        <v>1.7573368231699998E-2</v>
      </c>
      <c r="F365" s="55">
        <f t="shared" si="5"/>
        <v>0.72099681351036637</v>
      </c>
      <c r="G365" s="74" t="s">
        <v>2517</v>
      </c>
    </row>
    <row r="366" spans="1:7" x14ac:dyDescent="0.25">
      <c r="A366" s="1">
        <v>-1</v>
      </c>
      <c r="B366" s="1"/>
      <c r="C366" s="1"/>
      <c r="D366" s="2"/>
      <c r="E366" s="2"/>
      <c r="G366" s="74"/>
    </row>
  </sheetData>
  <hyperlinks>
    <hyperlink ref="G1" location="'Main menu'!A60" display="'Main menu'!A60" xr:uid="{00000000-0004-0000-21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dimension ref="A1:H111"/>
  <sheetViews>
    <sheetView workbookViewId="0">
      <selection activeCell="I9" sqref="I9"/>
    </sheetView>
  </sheetViews>
  <sheetFormatPr defaultRowHeight="15" x14ac:dyDescent="0.25"/>
  <cols>
    <col min="2" max="2" width="14.5703125" customWidth="1"/>
    <col min="7" max="7" width="23.140625" customWidth="1"/>
    <col min="8" max="8" width="90.42578125" customWidth="1"/>
  </cols>
  <sheetData>
    <row r="1" spans="1:8" x14ac:dyDescent="0.25">
      <c r="A1" s="1" t="s">
        <v>2518</v>
      </c>
      <c r="B1" s="1" t="s">
        <v>2519</v>
      </c>
      <c r="C1" s="1" t="s">
        <v>2520</v>
      </c>
      <c r="D1" s="1" t="s">
        <v>2521</v>
      </c>
      <c r="E1" s="1" t="s">
        <v>1815</v>
      </c>
      <c r="F1" s="74"/>
      <c r="G1" s="25" t="s">
        <v>1504</v>
      </c>
      <c r="H1" s="74"/>
    </row>
    <row r="2" spans="1:8" x14ac:dyDescent="0.25">
      <c r="A2" s="1" t="s">
        <v>1668</v>
      </c>
      <c r="B2" s="1" t="s">
        <v>1669</v>
      </c>
      <c r="C2" s="1" t="s">
        <v>1670</v>
      </c>
      <c r="D2" s="1" t="s">
        <v>1671</v>
      </c>
      <c r="E2" s="1" t="s">
        <v>2522</v>
      </c>
      <c r="F2" s="74"/>
      <c r="G2" s="74"/>
      <c r="H2" s="74"/>
    </row>
    <row r="3" spans="1:8" x14ac:dyDescent="0.25">
      <c r="A3" s="1" t="s">
        <v>1673</v>
      </c>
      <c r="B3" s="14" t="s">
        <v>1674</v>
      </c>
      <c r="C3" s="14" t="s">
        <v>1675</v>
      </c>
      <c r="D3" s="59" t="s">
        <v>1676</v>
      </c>
      <c r="E3" s="59" t="s">
        <v>1677</v>
      </c>
      <c r="F3" s="60" t="s">
        <v>1678</v>
      </c>
      <c r="G3" s="74" t="s">
        <v>1812</v>
      </c>
      <c r="H3" s="74" t="s">
        <v>122</v>
      </c>
    </row>
    <row r="4" spans="1:8" x14ac:dyDescent="0.25">
      <c r="A4" s="1">
        <v>1</v>
      </c>
      <c r="B4" s="1" t="s">
        <v>1680</v>
      </c>
      <c r="C4" s="1" t="s">
        <v>1681</v>
      </c>
      <c r="D4" s="1">
        <v>0.42649170864199998</v>
      </c>
      <c r="E4" s="2">
        <v>5.9277286331600003E-2</v>
      </c>
      <c r="F4" s="66">
        <f>D4/E4</f>
        <v>7.1948588580149364</v>
      </c>
      <c r="G4" s="74" t="s">
        <v>2523</v>
      </c>
      <c r="H4" s="74" t="s">
        <v>2524</v>
      </c>
    </row>
    <row r="5" spans="1:8" x14ac:dyDescent="0.25">
      <c r="A5" s="1">
        <v>2</v>
      </c>
      <c r="B5" s="1" t="s">
        <v>1684</v>
      </c>
      <c r="C5" s="1" t="s">
        <v>1681</v>
      </c>
      <c r="D5" s="1">
        <v>0.52969549157399998</v>
      </c>
      <c r="E5" s="2">
        <v>8.6127452043699995E-2</v>
      </c>
      <c r="F5" s="66">
        <f t="shared" ref="F5:F68" si="0">D5/E5</f>
        <v>6.1501353982379401</v>
      </c>
      <c r="G5" s="74" t="s">
        <v>2523</v>
      </c>
      <c r="H5" s="74" t="s">
        <v>2525</v>
      </c>
    </row>
    <row r="6" spans="1:8" x14ac:dyDescent="0.25">
      <c r="A6" s="1">
        <v>3</v>
      </c>
      <c r="B6" s="1" t="s">
        <v>1686</v>
      </c>
      <c r="C6" s="1" t="s">
        <v>1681</v>
      </c>
      <c r="D6" s="1">
        <v>0.75024585208399996</v>
      </c>
      <c r="E6" s="1">
        <v>0.12978082252500001</v>
      </c>
      <c r="F6" s="66">
        <f t="shared" si="0"/>
        <v>5.7808683708987765</v>
      </c>
      <c r="G6" s="74" t="s">
        <v>2523</v>
      </c>
      <c r="H6" s="74" t="s">
        <v>2526</v>
      </c>
    </row>
    <row r="7" spans="1:8" x14ac:dyDescent="0.25">
      <c r="A7" s="1">
        <v>4</v>
      </c>
      <c r="B7" s="1" t="s">
        <v>1688</v>
      </c>
      <c r="C7" s="1" t="s">
        <v>1681</v>
      </c>
      <c r="D7" s="1">
        <v>0.751938985542</v>
      </c>
      <c r="E7" s="1">
        <v>0.20369457074399999</v>
      </c>
      <c r="F7" s="66">
        <f t="shared" si="0"/>
        <v>3.6915023448858864</v>
      </c>
      <c r="G7" s="74" t="s">
        <v>2523</v>
      </c>
      <c r="H7" s="74" t="s">
        <v>2527</v>
      </c>
    </row>
    <row r="8" spans="1:8" x14ac:dyDescent="0.25">
      <c r="A8" s="1">
        <v>5</v>
      </c>
      <c r="B8" s="1" t="s">
        <v>1690</v>
      </c>
      <c r="C8" s="1" t="s">
        <v>1681</v>
      </c>
      <c r="D8" s="1">
        <v>0.75835463608200004</v>
      </c>
      <c r="E8" s="2">
        <v>4.9877493880999997E-2</v>
      </c>
      <c r="F8" s="66">
        <f t="shared" si="0"/>
        <v>15.204345228156756</v>
      </c>
      <c r="G8" s="74" t="s">
        <v>2523</v>
      </c>
      <c r="H8" s="74" t="s">
        <v>2528</v>
      </c>
    </row>
    <row r="9" spans="1:8" x14ac:dyDescent="0.25">
      <c r="A9" s="1">
        <v>6</v>
      </c>
      <c r="B9" s="1" t="s">
        <v>1692</v>
      </c>
      <c r="C9" s="1" t="s">
        <v>1681</v>
      </c>
      <c r="D9" s="1">
        <v>0.99547769337100001</v>
      </c>
      <c r="E9" s="2">
        <v>6.9051349355100003E-2</v>
      </c>
      <c r="F9" s="66">
        <f t="shared" si="0"/>
        <v>14.416484292750116</v>
      </c>
      <c r="G9" s="74" t="s">
        <v>2523</v>
      </c>
      <c r="H9" s="74" t="s">
        <v>2529</v>
      </c>
    </row>
    <row r="10" spans="1:8" x14ac:dyDescent="0.25">
      <c r="A10" s="1">
        <v>7</v>
      </c>
      <c r="B10" s="1" t="s">
        <v>1694</v>
      </c>
      <c r="C10" s="1" t="s">
        <v>1681</v>
      </c>
      <c r="D10" s="1">
        <v>0.95328729751300001</v>
      </c>
      <c r="E10" s="1">
        <v>0.100167132391</v>
      </c>
      <c r="F10" s="66">
        <f t="shared" si="0"/>
        <v>9.5169670405644222</v>
      </c>
      <c r="G10" s="74" t="s">
        <v>2523</v>
      </c>
      <c r="H10" s="74" t="s">
        <v>2530</v>
      </c>
    </row>
    <row r="11" spans="1:8" x14ac:dyDescent="0.25">
      <c r="A11" s="1">
        <v>8</v>
      </c>
      <c r="B11" s="1" t="s">
        <v>1695</v>
      </c>
      <c r="C11" s="1" t="s">
        <v>1681</v>
      </c>
      <c r="D11" s="1">
        <v>1.0428398506300001</v>
      </c>
      <c r="E11" s="1">
        <v>0.14434549193099999</v>
      </c>
      <c r="F11" s="66">
        <f t="shared" si="0"/>
        <v>7.2246097656343728</v>
      </c>
      <c r="G11" s="74" t="s">
        <v>2523</v>
      </c>
      <c r="H11" s="74" t="s">
        <v>2531</v>
      </c>
    </row>
    <row r="12" spans="1:8" x14ac:dyDescent="0.25">
      <c r="A12" s="1">
        <v>9</v>
      </c>
      <c r="B12" s="1" t="s">
        <v>1696</v>
      </c>
      <c r="C12" s="1" t="s">
        <v>1681</v>
      </c>
      <c r="D12" s="70">
        <v>0.32698344901800003</v>
      </c>
      <c r="E12" s="2">
        <v>4.48290892306E-2</v>
      </c>
      <c r="F12" s="66">
        <f t="shared" si="0"/>
        <v>7.2940016098922564</v>
      </c>
      <c r="G12" s="74" t="s">
        <v>2523</v>
      </c>
      <c r="H12" s="74" t="s">
        <v>2532</v>
      </c>
    </row>
    <row r="13" spans="1:8" x14ac:dyDescent="0.25">
      <c r="A13" s="1">
        <v>10</v>
      </c>
      <c r="B13" s="1" t="s">
        <v>1698</v>
      </c>
      <c r="C13" s="1" t="s">
        <v>1681</v>
      </c>
      <c r="D13" s="2">
        <v>-4.97436549984E-2</v>
      </c>
      <c r="E13" s="2">
        <v>7.0479646581199998E-2</v>
      </c>
      <c r="F13" s="66">
        <f t="shared" si="0"/>
        <v>-0.70578752038845793</v>
      </c>
      <c r="G13" s="74" t="s">
        <v>2523</v>
      </c>
      <c r="H13" s="74" t="s">
        <v>2533</v>
      </c>
    </row>
    <row r="14" spans="1:8" x14ac:dyDescent="0.25">
      <c r="A14" s="1">
        <v>11</v>
      </c>
      <c r="B14" s="1" t="s">
        <v>1699</v>
      </c>
      <c r="C14" s="1" t="s">
        <v>1681</v>
      </c>
      <c r="D14" s="70">
        <v>0.97584168442800001</v>
      </c>
      <c r="E14" s="1">
        <v>0.10935531252400001</v>
      </c>
      <c r="F14" s="66">
        <f t="shared" si="0"/>
        <v>8.9235873585367322</v>
      </c>
      <c r="G14" s="74" t="s">
        <v>2523</v>
      </c>
      <c r="H14" s="74" t="s">
        <v>2534</v>
      </c>
    </row>
    <row r="15" spans="1:8" x14ac:dyDescent="0.25">
      <c r="A15" s="1">
        <v>12</v>
      </c>
      <c r="B15" s="1" t="s">
        <v>1700</v>
      </c>
      <c r="C15" s="1" t="s">
        <v>1681</v>
      </c>
      <c r="D15" s="1">
        <v>0.17427614586599999</v>
      </c>
      <c r="E15" s="2">
        <v>7.0641579830200002E-2</v>
      </c>
      <c r="F15" s="66">
        <f t="shared" si="0"/>
        <v>2.4670476833177384</v>
      </c>
      <c r="G15" s="74" t="s">
        <v>2523</v>
      </c>
      <c r="H15" s="74" t="s">
        <v>2535</v>
      </c>
    </row>
    <row r="16" spans="1:8" x14ac:dyDescent="0.25">
      <c r="A16" s="1">
        <v>16</v>
      </c>
      <c r="B16" s="1" t="s">
        <v>1705</v>
      </c>
      <c r="C16" s="1" t="s">
        <v>1681</v>
      </c>
      <c r="D16" s="1">
        <v>0.106206083683</v>
      </c>
      <c r="E16" s="2">
        <v>2.17406124595E-2</v>
      </c>
      <c r="F16" s="66">
        <f t="shared" si="0"/>
        <v>4.8851468136350089</v>
      </c>
      <c r="G16" s="74" t="s">
        <v>2523</v>
      </c>
      <c r="H16" s="74" t="s">
        <v>2536</v>
      </c>
    </row>
    <row r="17" spans="1:8" x14ac:dyDescent="0.25">
      <c r="A17" s="1">
        <v>17</v>
      </c>
      <c r="B17" s="1" t="s">
        <v>2537</v>
      </c>
      <c r="C17" s="1" t="s">
        <v>1681</v>
      </c>
      <c r="D17" s="1">
        <v>-0.86772791392500004</v>
      </c>
      <c r="E17" s="1">
        <v>0.16405208601999999</v>
      </c>
      <c r="F17" s="66">
        <f t="shared" si="0"/>
        <v>-5.2893439820034551</v>
      </c>
      <c r="G17" s="74" t="s">
        <v>2523</v>
      </c>
      <c r="H17" s="74" t="s">
        <v>2538</v>
      </c>
    </row>
    <row r="18" spans="1:8" x14ac:dyDescent="0.25">
      <c r="A18" s="1">
        <v>33</v>
      </c>
      <c r="B18" s="1" t="s">
        <v>2539</v>
      </c>
      <c r="C18" s="1" t="s">
        <v>1681</v>
      </c>
      <c r="D18" s="1">
        <v>-3.35946120388</v>
      </c>
      <c r="E18" s="1">
        <v>0.27494668941900002</v>
      </c>
      <c r="F18" s="66">
        <f t="shared" si="0"/>
        <v>-12.218591214824231</v>
      </c>
      <c r="G18" s="74" t="s">
        <v>2540</v>
      </c>
      <c r="H18" s="74" t="s">
        <v>2541</v>
      </c>
    </row>
    <row r="19" spans="1:8" x14ac:dyDescent="0.25">
      <c r="A19" s="1">
        <v>34</v>
      </c>
      <c r="B19" s="1" t="s">
        <v>1723</v>
      </c>
      <c r="C19" s="1" t="s">
        <v>1681</v>
      </c>
      <c r="D19" s="1">
        <v>-0.91027883769600004</v>
      </c>
      <c r="E19" s="1">
        <v>0.598304753967</v>
      </c>
      <c r="F19" s="66">
        <f t="shared" si="0"/>
        <v>-1.5214300599493602</v>
      </c>
      <c r="G19" s="74" t="s">
        <v>2542</v>
      </c>
      <c r="H19" s="74" t="s">
        <v>2541</v>
      </c>
    </row>
    <row r="20" spans="1:8" x14ac:dyDescent="0.25">
      <c r="A20" s="1">
        <v>35</v>
      </c>
      <c r="B20" s="1" t="s">
        <v>1724</v>
      </c>
      <c r="C20" s="1" t="s">
        <v>1681</v>
      </c>
      <c r="D20" s="1">
        <v>-1.36681198819</v>
      </c>
      <c r="E20" s="1">
        <v>0.19658651241700001</v>
      </c>
      <c r="F20" s="66">
        <f t="shared" si="0"/>
        <v>-6.9527251457145418</v>
      </c>
      <c r="G20" s="74" t="s">
        <v>2543</v>
      </c>
      <c r="H20" s="74" t="s">
        <v>2541</v>
      </c>
    </row>
    <row r="21" spans="1:8" x14ac:dyDescent="0.25">
      <c r="A21" s="1">
        <v>36</v>
      </c>
      <c r="B21" s="1" t="s">
        <v>1726</v>
      </c>
      <c r="C21" s="1" t="s">
        <v>1681</v>
      </c>
      <c r="D21" s="1">
        <v>-0.91192691386699998</v>
      </c>
      <c r="E21" s="1">
        <v>0.120893845886</v>
      </c>
      <c r="F21" s="66">
        <f t="shared" si="0"/>
        <v>-7.5432037684277597</v>
      </c>
      <c r="G21" s="74" t="s">
        <v>2544</v>
      </c>
      <c r="H21" s="74" t="s">
        <v>2541</v>
      </c>
    </row>
    <row r="22" spans="1:8" x14ac:dyDescent="0.25">
      <c r="A22" s="1">
        <v>37</v>
      </c>
      <c r="B22" s="1" t="s">
        <v>1727</v>
      </c>
      <c r="C22" s="1" t="s">
        <v>1681</v>
      </c>
      <c r="D22" s="1">
        <v>-0.51005943175099999</v>
      </c>
      <c r="E22" s="1">
        <v>0.111740483711</v>
      </c>
      <c r="F22" s="66">
        <f t="shared" si="0"/>
        <v>-4.5646789311400529</v>
      </c>
      <c r="G22" s="74" t="s">
        <v>2545</v>
      </c>
      <c r="H22" s="74" t="s">
        <v>2541</v>
      </c>
    </row>
    <row r="23" spans="1:8" x14ac:dyDescent="0.25">
      <c r="A23" s="1">
        <v>38</v>
      </c>
      <c r="B23" s="1" t="s">
        <v>1728</v>
      </c>
      <c r="C23" s="1" t="s">
        <v>1681</v>
      </c>
      <c r="D23" s="1">
        <v>-2.0855290326799998</v>
      </c>
      <c r="E23" s="1">
        <v>0.173082985987</v>
      </c>
      <c r="F23" s="66">
        <f t="shared" si="0"/>
        <v>-12.049301211134875</v>
      </c>
      <c r="G23" s="74" t="s">
        <v>2546</v>
      </c>
      <c r="H23" s="74" t="s">
        <v>2547</v>
      </c>
    </row>
    <row r="24" spans="1:8" x14ac:dyDescent="0.25">
      <c r="A24" s="1">
        <v>39</v>
      </c>
      <c r="B24" s="1" t="s">
        <v>2548</v>
      </c>
      <c r="C24" s="1" t="s">
        <v>1681</v>
      </c>
      <c r="D24" s="1">
        <v>-0.96265564624099997</v>
      </c>
      <c r="E24" s="1">
        <v>0.14970300095399999</v>
      </c>
      <c r="F24" s="66">
        <f t="shared" si="0"/>
        <v>-6.4304365317085397</v>
      </c>
      <c r="G24" s="74" t="s">
        <v>2549</v>
      </c>
      <c r="H24" s="74" t="s">
        <v>2541</v>
      </c>
    </row>
    <row r="25" spans="1:8" x14ac:dyDescent="0.25">
      <c r="A25" s="1">
        <v>40</v>
      </c>
      <c r="B25" s="1" t="s">
        <v>2550</v>
      </c>
      <c r="C25" s="1" t="s">
        <v>1681</v>
      </c>
      <c r="D25" s="1">
        <v>0.14939280807899999</v>
      </c>
      <c r="E25" s="2">
        <v>5.8295654442000001E-2</v>
      </c>
      <c r="F25" s="66">
        <f t="shared" si="0"/>
        <v>2.5626748598840265</v>
      </c>
      <c r="G25" s="74" t="s">
        <v>2523</v>
      </c>
      <c r="H25" s="74" t="s">
        <v>2551</v>
      </c>
    </row>
    <row r="26" spans="1:8" x14ac:dyDescent="0.25">
      <c r="A26" s="1">
        <v>46</v>
      </c>
      <c r="B26" s="1" t="s">
        <v>1736</v>
      </c>
      <c r="C26" s="1" t="s">
        <v>1681</v>
      </c>
      <c r="D26" s="1">
        <v>-1.67372492356</v>
      </c>
      <c r="E26" s="1">
        <v>0.22666882309899999</v>
      </c>
      <c r="F26" s="66">
        <f t="shared" si="0"/>
        <v>-7.3840102960652114</v>
      </c>
      <c r="G26" s="74" t="s">
        <v>2546</v>
      </c>
      <c r="H26" s="74" t="s">
        <v>2551</v>
      </c>
    </row>
    <row r="27" spans="1:8" x14ac:dyDescent="0.25">
      <c r="A27" s="1">
        <v>49</v>
      </c>
      <c r="B27" s="1" t="s">
        <v>1740</v>
      </c>
      <c r="C27" s="1" t="s">
        <v>1681</v>
      </c>
      <c r="D27" s="1">
        <v>-1.8826581679000001</v>
      </c>
      <c r="E27" s="1">
        <v>0.21926149534600001</v>
      </c>
      <c r="F27" s="66">
        <f t="shared" si="0"/>
        <v>-8.58636015835393</v>
      </c>
      <c r="G27" s="74" t="s">
        <v>2543</v>
      </c>
      <c r="H27" s="74" t="s">
        <v>2552</v>
      </c>
    </row>
    <row r="28" spans="1:8" x14ac:dyDescent="0.25">
      <c r="A28" s="1">
        <v>50</v>
      </c>
      <c r="B28" s="1" t="s">
        <v>1741</v>
      </c>
      <c r="C28" s="1" t="s">
        <v>1681</v>
      </c>
      <c r="D28" s="1">
        <v>-1.1201828115200001</v>
      </c>
      <c r="E28" s="1">
        <v>0.15381195118800001</v>
      </c>
      <c r="F28" s="66">
        <f t="shared" si="0"/>
        <v>-7.2828073687904284</v>
      </c>
      <c r="G28" s="74" t="s">
        <v>2544</v>
      </c>
      <c r="H28" s="74" t="s">
        <v>2552</v>
      </c>
    </row>
    <row r="29" spans="1:8" x14ac:dyDescent="0.25">
      <c r="A29" s="1">
        <v>51</v>
      </c>
      <c r="B29" s="1" t="s">
        <v>1742</v>
      </c>
      <c r="C29" s="1" t="s">
        <v>1681</v>
      </c>
      <c r="D29" s="1">
        <v>-0.64615152716199997</v>
      </c>
      <c r="E29" s="1">
        <v>0.14693881979500001</v>
      </c>
      <c r="F29" s="66">
        <f t="shared" si="0"/>
        <v>-4.3974187901023756</v>
      </c>
      <c r="G29" s="74" t="s">
        <v>2545</v>
      </c>
      <c r="H29" s="74" t="s">
        <v>2552</v>
      </c>
    </row>
    <row r="30" spans="1:8" x14ac:dyDescent="0.25">
      <c r="A30" s="1">
        <v>52</v>
      </c>
      <c r="B30" s="1" t="s">
        <v>1744</v>
      </c>
      <c r="C30" s="1" t="s">
        <v>1681</v>
      </c>
      <c r="D30" s="1">
        <v>-2.0029030718700001</v>
      </c>
      <c r="E30" s="1">
        <v>0.230787644953</v>
      </c>
      <c r="F30" s="66">
        <f t="shared" si="0"/>
        <v>-8.6785541413098262</v>
      </c>
      <c r="G30" s="74" t="s">
        <v>2546</v>
      </c>
      <c r="H30" s="74" t="s">
        <v>2552</v>
      </c>
    </row>
    <row r="31" spans="1:8" x14ac:dyDescent="0.25">
      <c r="A31" s="1">
        <v>53</v>
      </c>
      <c r="B31" s="1" t="s">
        <v>1745</v>
      </c>
      <c r="C31" s="1" t="s">
        <v>1681</v>
      </c>
      <c r="D31" s="1">
        <v>-1.02594557043</v>
      </c>
      <c r="E31" s="1">
        <v>0.190523428173</v>
      </c>
      <c r="F31" s="66">
        <f t="shared" si="0"/>
        <v>-5.3848788060774133</v>
      </c>
      <c r="G31" s="74" t="s">
        <v>2549</v>
      </c>
      <c r="H31" s="74" t="s">
        <v>2552</v>
      </c>
    </row>
    <row r="32" spans="1:8" x14ac:dyDescent="0.25">
      <c r="A32" s="1">
        <v>57</v>
      </c>
      <c r="B32" s="1" t="s">
        <v>1750</v>
      </c>
      <c r="C32" s="1" t="s">
        <v>1681</v>
      </c>
      <c r="D32" s="1">
        <v>-1.15631148732</v>
      </c>
      <c r="E32" s="1">
        <v>0.137622618053</v>
      </c>
      <c r="F32" s="66">
        <f t="shared" si="0"/>
        <v>-8.4020454172343353</v>
      </c>
      <c r="G32" s="74" t="s">
        <v>2544</v>
      </c>
      <c r="H32" s="74" t="s">
        <v>2553</v>
      </c>
    </row>
    <row r="33" spans="1:8" x14ac:dyDescent="0.25">
      <c r="A33" s="1">
        <v>58</v>
      </c>
      <c r="B33" s="1" t="s">
        <v>1751</v>
      </c>
      <c r="C33" s="1" t="s">
        <v>1681</v>
      </c>
      <c r="D33" s="1">
        <v>-0.64916308040199999</v>
      </c>
      <c r="E33" s="1">
        <v>0.12776830676199999</v>
      </c>
      <c r="F33" s="66">
        <f t="shared" si="0"/>
        <v>-5.0807833088938592</v>
      </c>
      <c r="G33" s="74" t="s">
        <v>2545</v>
      </c>
      <c r="H33" s="74" t="s">
        <v>2553</v>
      </c>
    </row>
    <row r="34" spans="1:8" x14ac:dyDescent="0.25">
      <c r="A34" s="1">
        <v>59</v>
      </c>
      <c r="B34" s="1" t="s">
        <v>1752</v>
      </c>
      <c r="C34" s="1" t="s">
        <v>1681</v>
      </c>
      <c r="D34" s="1">
        <v>-2.1812774888600002</v>
      </c>
      <c r="E34" s="1">
        <v>0.21268767584600001</v>
      </c>
      <c r="F34" s="66">
        <f t="shared" si="0"/>
        <v>-10.255777539453625</v>
      </c>
      <c r="G34" s="74" t="s">
        <v>2546</v>
      </c>
      <c r="H34" s="74" t="s">
        <v>2553</v>
      </c>
    </row>
    <row r="35" spans="1:8" x14ac:dyDescent="0.25">
      <c r="A35" s="1">
        <v>60</v>
      </c>
      <c r="B35" s="1" t="s">
        <v>1754</v>
      </c>
      <c r="C35" s="1" t="s">
        <v>1681</v>
      </c>
      <c r="D35" s="1">
        <v>-1.6624340606700001</v>
      </c>
      <c r="E35" s="1">
        <v>0.208076438029</v>
      </c>
      <c r="F35" s="66">
        <f t="shared" si="0"/>
        <v>-7.9895353669900073</v>
      </c>
      <c r="G35" s="74" t="s">
        <v>2549</v>
      </c>
      <c r="H35" s="74" t="s">
        <v>2553</v>
      </c>
    </row>
    <row r="36" spans="1:8" x14ac:dyDescent="0.25">
      <c r="A36" s="1">
        <v>64</v>
      </c>
      <c r="B36" s="1" t="s">
        <v>2554</v>
      </c>
      <c r="C36" s="1" t="s">
        <v>1681</v>
      </c>
      <c r="D36" s="1">
        <v>-1.23583911171</v>
      </c>
      <c r="E36" s="1">
        <v>0.14088885638199999</v>
      </c>
      <c r="F36" s="66">
        <f t="shared" si="0"/>
        <v>-8.771730734751646</v>
      </c>
      <c r="G36" s="74" t="s">
        <v>2544</v>
      </c>
      <c r="H36" s="74" t="s">
        <v>2555</v>
      </c>
    </row>
    <row r="37" spans="1:8" x14ac:dyDescent="0.25">
      <c r="A37" s="1">
        <v>65</v>
      </c>
      <c r="B37" s="1" t="s">
        <v>2556</v>
      </c>
      <c r="C37" s="1" t="s">
        <v>1681</v>
      </c>
      <c r="D37" s="1">
        <v>-0.32342873795299998</v>
      </c>
      <c r="E37" s="1">
        <v>0.1260317688</v>
      </c>
      <c r="F37" s="66">
        <f t="shared" si="0"/>
        <v>-2.5662477090696831</v>
      </c>
      <c r="G37" s="74" t="s">
        <v>2545</v>
      </c>
      <c r="H37" s="74" t="s">
        <v>2555</v>
      </c>
    </row>
    <row r="38" spans="1:8" x14ac:dyDescent="0.25">
      <c r="A38" s="1">
        <v>66</v>
      </c>
      <c r="B38" s="1" t="s">
        <v>2557</v>
      </c>
      <c r="C38" s="1" t="s">
        <v>1681</v>
      </c>
      <c r="D38" s="1">
        <v>-2.32428386605</v>
      </c>
      <c r="E38" s="1">
        <v>0.23143350144700001</v>
      </c>
      <c r="F38" s="66">
        <f t="shared" si="0"/>
        <v>-10.04298794909897</v>
      </c>
      <c r="G38" s="74" t="s">
        <v>2546</v>
      </c>
      <c r="H38" s="74" t="s">
        <v>2555</v>
      </c>
    </row>
    <row r="39" spans="1:8" x14ac:dyDescent="0.25">
      <c r="A39" s="1">
        <v>67</v>
      </c>
      <c r="B39" s="1" t="s">
        <v>2558</v>
      </c>
      <c r="C39" s="1" t="s">
        <v>1681</v>
      </c>
      <c r="D39" s="1">
        <v>-1.6578909769200001</v>
      </c>
      <c r="E39" s="1">
        <v>0.217449241367</v>
      </c>
      <c r="F39" s="66">
        <f t="shared" si="0"/>
        <v>-7.6242665483568839</v>
      </c>
      <c r="G39" s="74" t="s">
        <v>2549</v>
      </c>
      <c r="H39" s="74" t="s">
        <v>2555</v>
      </c>
    </row>
    <row r="40" spans="1:8" x14ac:dyDescent="0.25">
      <c r="A40" s="1">
        <v>71</v>
      </c>
      <c r="B40" s="1" t="s">
        <v>2559</v>
      </c>
      <c r="C40" s="1" t="s">
        <v>1681</v>
      </c>
      <c r="D40" s="1">
        <v>-1.3046209712800001</v>
      </c>
      <c r="E40" s="1">
        <v>0.16063142564999999</v>
      </c>
      <c r="F40" s="66">
        <f t="shared" si="0"/>
        <v>-8.1218290007749818</v>
      </c>
      <c r="G40" s="74" t="s">
        <v>2544</v>
      </c>
      <c r="H40" s="74" t="s">
        <v>2560</v>
      </c>
    </row>
    <row r="41" spans="1:8" x14ac:dyDescent="0.25">
      <c r="A41" s="1">
        <v>72</v>
      </c>
      <c r="B41" s="1" t="s">
        <v>1761</v>
      </c>
      <c r="C41" s="1" t="s">
        <v>1681</v>
      </c>
      <c r="D41" s="1">
        <v>-0.50321932343800002</v>
      </c>
      <c r="E41" s="1">
        <v>0.14590901706100001</v>
      </c>
      <c r="F41" s="66">
        <f t="shared" si="0"/>
        <v>-3.4488569217598095</v>
      </c>
      <c r="G41" s="74" t="s">
        <v>2545</v>
      </c>
      <c r="H41" s="74" t="s">
        <v>2560</v>
      </c>
    </row>
    <row r="42" spans="1:8" x14ac:dyDescent="0.25">
      <c r="A42" s="1">
        <v>73</v>
      </c>
      <c r="B42" s="1" t="s">
        <v>1763</v>
      </c>
      <c r="C42" s="1" t="s">
        <v>1681</v>
      </c>
      <c r="D42" s="1">
        <v>-4.8332706841800004</v>
      </c>
      <c r="E42" s="1">
        <v>0.62649667883299998</v>
      </c>
      <c r="F42" s="66">
        <f t="shared" si="0"/>
        <v>-7.7147586690852439</v>
      </c>
      <c r="G42" s="74" t="s">
        <v>2546</v>
      </c>
      <c r="H42" s="74" t="s">
        <v>2560</v>
      </c>
    </row>
    <row r="43" spans="1:8" x14ac:dyDescent="0.25">
      <c r="A43" s="1">
        <v>74</v>
      </c>
      <c r="B43" s="1" t="s">
        <v>2561</v>
      </c>
      <c r="C43" s="1" t="s">
        <v>1681</v>
      </c>
      <c r="D43" s="1">
        <v>-1.52892590596</v>
      </c>
      <c r="E43" s="1">
        <v>0.22117736124199999</v>
      </c>
      <c r="F43" s="66">
        <f t="shared" si="0"/>
        <v>-6.9126690786727227</v>
      </c>
      <c r="G43" s="74" t="s">
        <v>2549</v>
      </c>
      <c r="H43" s="74" t="s">
        <v>2560</v>
      </c>
    </row>
    <row r="44" spans="1:8" x14ac:dyDescent="0.25">
      <c r="A44" s="1">
        <v>78</v>
      </c>
      <c r="B44" s="1" t="s">
        <v>2562</v>
      </c>
      <c r="C44" s="1" t="s">
        <v>1681</v>
      </c>
      <c r="D44" s="1">
        <v>-1.3486716266600001</v>
      </c>
      <c r="E44" s="1">
        <v>0.15019558261400001</v>
      </c>
      <c r="F44" s="66">
        <f t="shared" si="0"/>
        <v>-8.9794360339215977</v>
      </c>
      <c r="G44" s="74" t="s">
        <v>2544</v>
      </c>
      <c r="H44" s="74" t="s">
        <v>2563</v>
      </c>
    </row>
    <row r="45" spans="1:8" x14ac:dyDescent="0.25">
      <c r="A45" s="1">
        <v>79</v>
      </c>
      <c r="B45" s="1" t="s">
        <v>2564</v>
      </c>
      <c r="C45" s="1" t="s">
        <v>1681</v>
      </c>
      <c r="D45" s="1">
        <v>-0.55978493524700002</v>
      </c>
      <c r="E45" s="1">
        <v>0.13414118979600001</v>
      </c>
      <c r="F45" s="66">
        <f t="shared" si="0"/>
        <v>-4.1731025056383713</v>
      </c>
      <c r="G45" s="74" t="s">
        <v>2545</v>
      </c>
      <c r="H45" s="74" t="s">
        <v>2563</v>
      </c>
    </row>
    <row r="46" spans="1:8" x14ac:dyDescent="0.25">
      <c r="A46" s="1">
        <v>80</v>
      </c>
      <c r="B46" s="1" t="s">
        <v>2565</v>
      </c>
      <c r="C46" s="1" t="s">
        <v>1681</v>
      </c>
      <c r="D46" s="1">
        <v>-2.1204677092600002</v>
      </c>
      <c r="E46" s="1">
        <v>0.21987219457500001</v>
      </c>
      <c r="F46" s="66">
        <f t="shared" si="0"/>
        <v>-9.6440921661728947</v>
      </c>
      <c r="G46" s="74" t="s">
        <v>2546</v>
      </c>
      <c r="H46" s="74" t="s">
        <v>2563</v>
      </c>
    </row>
    <row r="47" spans="1:8" x14ac:dyDescent="0.25">
      <c r="A47" s="1">
        <v>81</v>
      </c>
      <c r="B47" s="1" t="s">
        <v>2566</v>
      </c>
      <c r="C47" s="1" t="s">
        <v>1681</v>
      </c>
      <c r="D47" s="1">
        <v>-1.10856035167</v>
      </c>
      <c r="E47" s="1">
        <v>0.17321101782600001</v>
      </c>
      <c r="F47" s="66">
        <f t="shared" si="0"/>
        <v>-6.4000567953685819</v>
      </c>
      <c r="G47" s="74" t="s">
        <v>2549</v>
      </c>
      <c r="H47" s="74" t="s">
        <v>2563</v>
      </c>
    </row>
    <row r="48" spans="1:8" x14ac:dyDescent="0.25">
      <c r="A48" s="1">
        <v>82</v>
      </c>
      <c r="B48" s="1" t="s">
        <v>2567</v>
      </c>
      <c r="C48" s="1" t="s">
        <v>1681</v>
      </c>
      <c r="D48" s="1">
        <v>1.03609977401</v>
      </c>
      <c r="E48" s="1">
        <v>0.16455558305500001</v>
      </c>
      <c r="F48" s="66">
        <f t="shared" si="0"/>
        <v>6.2963513894493666</v>
      </c>
      <c r="G48" s="74" t="s">
        <v>2540</v>
      </c>
      <c r="H48" s="74" t="s">
        <v>2568</v>
      </c>
    </row>
    <row r="49" spans="1:8" x14ac:dyDescent="0.25">
      <c r="A49" s="1">
        <v>83</v>
      </c>
      <c r="B49" s="1" t="s">
        <v>1771</v>
      </c>
      <c r="C49" s="1" t="s">
        <v>1681</v>
      </c>
      <c r="D49" s="1">
        <v>0.49617548671400002</v>
      </c>
      <c r="E49" s="1">
        <v>0.35189512267200002</v>
      </c>
      <c r="F49" s="66">
        <f t="shared" si="0"/>
        <v>1.4100095589460133</v>
      </c>
      <c r="G49" s="74" t="s">
        <v>2542</v>
      </c>
      <c r="H49" s="74" t="s">
        <v>2568</v>
      </c>
    </row>
    <row r="50" spans="1:8" x14ac:dyDescent="0.25">
      <c r="A50" s="1">
        <v>84</v>
      </c>
      <c r="B50" s="1" t="s">
        <v>2569</v>
      </c>
      <c r="C50" s="1" t="s">
        <v>1681</v>
      </c>
      <c r="D50" s="1">
        <v>-0.23939659975899999</v>
      </c>
      <c r="E50" s="2">
        <v>9.8581963997000005E-2</v>
      </c>
      <c r="F50" s="66">
        <f t="shared" si="0"/>
        <v>-2.4284016066700111</v>
      </c>
      <c r="G50" s="74" t="s">
        <v>2543</v>
      </c>
      <c r="H50" s="74" t="s">
        <v>2568</v>
      </c>
    </row>
    <row r="51" spans="1:8" x14ac:dyDescent="0.25">
      <c r="A51" s="1">
        <v>85</v>
      </c>
      <c r="B51" s="1" t="s">
        <v>2570</v>
      </c>
      <c r="C51" s="1" t="s">
        <v>1681</v>
      </c>
      <c r="D51" s="1">
        <v>0.141816684612</v>
      </c>
      <c r="E51" s="2">
        <v>6.4897565063600005E-2</v>
      </c>
      <c r="F51" s="66">
        <f t="shared" si="0"/>
        <v>2.1852389141721851</v>
      </c>
      <c r="G51" s="74" t="s">
        <v>2544</v>
      </c>
      <c r="H51" s="74" t="s">
        <v>2568</v>
      </c>
    </row>
    <row r="52" spans="1:8" x14ac:dyDescent="0.25">
      <c r="A52" s="1">
        <v>86</v>
      </c>
      <c r="B52" s="1" t="s">
        <v>2571</v>
      </c>
      <c r="C52" s="1" t="s">
        <v>1681</v>
      </c>
      <c r="D52" s="1">
        <v>-0.66113956890100001</v>
      </c>
      <c r="E52" s="2">
        <v>6.4479998212399997E-2</v>
      </c>
      <c r="F52" s="66">
        <f t="shared" si="0"/>
        <v>-10.253405509149934</v>
      </c>
      <c r="G52" s="74" t="s">
        <v>2545</v>
      </c>
      <c r="H52" s="74" t="s">
        <v>2568</v>
      </c>
    </row>
    <row r="53" spans="1:8" x14ac:dyDescent="0.25">
      <c r="A53" s="1">
        <v>87</v>
      </c>
      <c r="B53" s="1" t="s">
        <v>2572</v>
      </c>
      <c r="C53" s="1" t="s">
        <v>1681</v>
      </c>
      <c r="D53" s="1">
        <v>-0.187451161299</v>
      </c>
      <c r="E53" s="2">
        <v>9.9076678619800004E-2</v>
      </c>
      <c r="F53" s="66">
        <f t="shared" si="0"/>
        <v>-1.8919806750721937</v>
      </c>
      <c r="G53" s="74" t="s">
        <v>2546</v>
      </c>
      <c r="H53" s="74" t="s">
        <v>2568</v>
      </c>
    </row>
    <row r="54" spans="1:8" x14ac:dyDescent="0.25">
      <c r="A54" s="1">
        <v>88</v>
      </c>
      <c r="B54" s="1" t="s">
        <v>2573</v>
      </c>
      <c r="C54" s="1" t="s">
        <v>1681</v>
      </c>
      <c r="D54" s="1">
        <v>-0.29525033118999999</v>
      </c>
      <c r="E54" s="2">
        <v>9.6077788447999996E-2</v>
      </c>
      <c r="F54" s="66">
        <f t="shared" si="0"/>
        <v>-3.0730342148726475</v>
      </c>
      <c r="G54" s="74" t="s">
        <v>2549</v>
      </c>
      <c r="H54" s="74" t="s">
        <v>2568</v>
      </c>
    </row>
    <row r="55" spans="1:8" x14ac:dyDescent="0.25">
      <c r="A55" s="1">
        <v>89</v>
      </c>
      <c r="B55" s="1" t="s">
        <v>2574</v>
      </c>
      <c r="C55" s="1" t="s">
        <v>1681</v>
      </c>
      <c r="D55" s="1">
        <v>0.93398227069700002</v>
      </c>
      <c r="E55" s="1">
        <v>0.50739750208099998</v>
      </c>
      <c r="F55" s="66">
        <f t="shared" si="0"/>
        <v>1.8407309197748096</v>
      </c>
      <c r="G55" s="74" t="s">
        <v>2540</v>
      </c>
      <c r="H55" s="74" t="s">
        <v>2575</v>
      </c>
    </row>
    <row r="56" spans="1:8" x14ac:dyDescent="0.25">
      <c r="A56" s="1">
        <v>90</v>
      </c>
      <c r="B56" s="1" t="s">
        <v>2576</v>
      </c>
      <c r="C56" s="1" t="s">
        <v>1791</v>
      </c>
      <c r="D56" s="1">
        <v>-5</v>
      </c>
      <c r="E56" s="1">
        <v>0</v>
      </c>
      <c r="F56" s="66" t="e">
        <f t="shared" si="0"/>
        <v>#DIV/0!</v>
      </c>
      <c r="G56" s="74" t="s">
        <v>2542</v>
      </c>
      <c r="H56" s="74" t="s">
        <v>2577</v>
      </c>
    </row>
    <row r="57" spans="1:8" x14ac:dyDescent="0.25">
      <c r="A57" s="1">
        <v>91</v>
      </c>
      <c r="B57" s="1" t="s">
        <v>2578</v>
      </c>
      <c r="C57" s="1" t="s">
        <v>1681</v>
      </c>
      <c r="D57" s="1">
        <v>-0.46211489475700002</v>
      </c>
      <c r="E57" s="1">
        <v>0.33394715435400002</v>
      </c>
      <c r="F57" s="66">
        <f t="shared" si="0"/>
        <v>-1.3837964741784745</v>
      </c>
      <c r="G57" s="74" t="s">
        <v>2543</v>
      </c>
      <c r="H57" s="74" t="s">
        <v>2579</v>
      </c>
    </row>
    <row r="58" spans="1:8" x14ac:dyDescent="0.25">
      <c r="A58" s="1">
        <v>92</v>
      </c>
      <c r="B58" s="1" t="s">
        <v>2580</v>
      </c>
      <c r="C58" s="1" t="s">
        <v>1681</v>
      </c>
      <c r="D58" s="1">
        <v>-0.86143782592100004</v>
      </c>
      <c r="E58" s="1">
        <v>0.21976214441299999</v>
      </c>
      <c r="F58" s="66">
        <f t="shared" si="0"/>
        <v>-3.9198644890454659</v>
      </c>
      <c r="G58" s="74" t="s">
        <v>2544</v>
      </c>
      <c r="H58" s="74" t="s">
        <v>2581</v>
      </c>
    </row>
    <row r="59" spans="1:8" x14ac:dyDescent="0.25">
      <c r="A59" s="1">
        <v>93</v>
      </c>
      <c r="B59" s="1" t="s">
        <v>2582</v>
      </c>
      <c r="C59" s="1" t="s">
        <v>1681</v>
      </c>
      <c r="D59" s="1">
        <v>-1.81254617234</v>
      </c>
      <c r="E59" s="1">
        <v>0.368145865982</v>
      </c>
      <c r="F59" s="66">
        <f t="shared" si="0"/>
        <v>-4.9234456769062893</v>
      </c>
      <c r="G59" s="74" t="s">
        <v>2545</v>
      </c>
      <c r="H59" s="74" t="s">
        <v>2583</v>
      </c>
    </row>
    <row r="60" spans="1:8" x14ac:dyDescent="0.25">
      <c r="A60" s="1">
        <v>94</v>
      </c>
      <c r="B60" s="1" t="s">
        <v>2584</v>
      </c>
      <c r="C60" s="1" t="s">
        <v>1681</v>
      </c>
      <c r="D60" s="1">
        <v>-2.1522853463799998</v>
      </c>
      <c r="E60" s="1">
        <v>0.47120555940600001</v>
      </c>
      <c r="F60" s="66">
        <f t="shared" si="0"/>
        <v>-4.5676145016055472</v>
      </c>
      <c r="G60" s="74" t="s">
        <v>2546</v>
      </c>
      <c r="H60" s="74" t="s">
        <v>2585</v>
      </c>
    </row>
    <row r="61" spans="1:8" x14ac:dyDescent="0.25">
      <c r="A61" s="1">
        <v>95</v>
      </c>
      <c r="B61" s="1" t="s">
        <v>2586</v>
      </c>
      <c r="C61" s="1" t="s">
        <v>1681</v>
      </c>
      <c r="D61" s="1">
        <v>-1.6486450373699999</v>
      </c>
      <c r="E61" s="1">
        <v>0.59345996382199995</v>
      </c>
      <c r="F61" s="66">
        <f t="shared" si="0"/>
        <v>-2.7780223399610628</v>
      </c>
      <c r="G61" s="74" t="s">
        <v>2549</v>
      </c>
      <c r="H61" s="74" t="s">
        <v>2587</v>
      </c>
    </row>
    <row r="62" spans="1:8" x14ac:dyDescent="0.25">
      <c r="A62" s="1">
        <v>96</v>
      </c>
      <c r="B62" s="1" t="s">
        <v>2588</v>
      </c>
      <c r="C62" s="1" t="s">
        <v>1681</v>
      </c>
      <c r="D62" s="1">
        <v>-1.3894520502500001</v>
      </c>
      <c r="E62" s="1">
        <v>0.66155079718099996</v>
      </c>
      <c r="F62" s="66">
        <f t="shared" si="0"/>
        <v>-2.1002953305637795</v>
      </c>
      <c r="G62" s="74" t="s">
        <v>2540</v>
      </c>
      <c r="H62" s="74" t="s">
        <v>2589</v>
      </c>
    </row>
    <row r="63" spans="1:8" x14ac:dyDescent="0.25">
      <c r="A63" s="1">
        <v>103</v>
      </c>
      <c r="B63" s="1" t="s">
        <v>2590</v>
      </c>
      <c r="C63" s="1" t="s">
        <v>1681</v>
      </c>
      <c r="D63" s="1">
        <v>0.119796316892</v>
      </c>
      <c r="E63" s="2">
        <v>8.47354528179E-2</v>
      </c>
      <c r="F63" s="66">
        <f t="shared" si="0"/>
        <v>1.4137685338089507</v>
      </c>
      <c r="G63" s="74" t="s">
        <v>2540</v>
      </c>
      <c r="H63" s="74" t="s">
        <v>2591</v>
      </c>
    </row>
    <row r="64" spans="1:8" x14ac:dyDescent="0.25">
      <c r="A64" s="1">
        <v>104</v>
      </c>
      <c r="B64" s="1" t="s">
        <v>2592</v>
      </c>
      <c r="C64" s="1" t="s">
        <v>1681</v>
      </c>
      <c r="D64" s="2">
        <v>-6.0874029466500001E-2</v>
      </c>
      <c r="E64" s="1">
        <v>0.22757000853100001</v>
      </c>
      <c r="F64" s="66">
        <f t="shared" si="0"/>
        <v>-0.26749583505951147</v>
      </c>
      <c r="G64" s="74" t="s">
        <v>2542</v>
      </c>
      <c r="H64" s="74" t="s">
        <v>2591</v>
      </c>
    </row>
    <row r="65" spans="1:8" x14ac:dyDescent="0.25">
      <c r="A65" s="1">
        <v>105</v>
      </c>
      <c r="B65" s="1" t="s">
        <v>2593</v>
      </c>
      <c r="C65" s="1" t="s">
        <v>1681</v>
      </c>
      <c r="D65" s="2">
        <v>6.1875263468900002E-2</v>
      </c>
      <c r="E65" s="2">
        <v>5.8453246167199997E-2</v>
      </c>
      <c r="F65" s="66">
        <f t="shared" si="0"/>
        <v>1.0585428102985357</v>
      </c>
      <c r="G65" s="74" t="s">
        <v>2543</v>
      </c>
      <c r="H65" s="74" t="s">
        <v>2591</v>
      </c>
    </row>
    <row r="66" spans="1:8" x14ac:dyDescent="0.25">
      <c r="A66" s="1">
        <v>106</v>
      </c>
      <c r="B66" s="1" t="s">
        <v>2594</v>
      </c>
      <c r="C66" s="1" t="s">
        <v>1681</v>
      </c>
      <c r="D66" s="1">
        <v>-0.106693712249</v>
      </c>
      <c r="E66" s="2">
        <v>5.6816565475399997E-2</v>
      </c>
      <c r="F66" s="66">
        <f t="shared" si="0"/>
        <v>-1.8778627563328414</v>
      </c>
      <c r="G66" s="74" t="s">
        <v>2544</v>
      </c>
      <c r="H66" s="74" t="s">
        <v>2591</v>
      </c>
    </row>
    <row r="67" spans="1:8" x14ac:dyDescent="0.25">
      <c r="A67" s="1">
        <v>107</v>
      </c>
      <c r="B67" s="1" t="s">
        <v>2595</v>
      </c>
      <c r="C67" s="1" t="s">
        <v>1681</v>
      </c>
      <c r="D67" s="1">
        <v>-0.149975354285</v>
      </c>
      <c r="E67" s="2">
        <v>5.8462455211199998E-2</v>
      </c>
      <c r="F67" s="66">
        <f t="shared" si="0"/>
        <v>-2.5653276747136737</v>
      </c>
      <c r="G67" s="74" t="s">
        <v>2545</v>
      </c>
      <c r="H67" s="74" t="s">
        <v>2591</v>
      </c>
    </row>
    <row r="68" spans="1:8" x14ac:dyDescent="0.25">
      <c r="A68" s="1">
        <v>108</v>
      </c>
      <c r="B68" s="1" t="s">
        <v>2596</v>
      </c>
      <c r="C68" s="1" t="s">
        <v>1681</v>
      </c>
      <c r="D68" s="1">
        <v>-0.17908713325299999</v>
      </c>
      <c r="E68" s="2">
        <v>7.8461558806699999E-2</v>
      </c>
      <c r="F68" s="66">
        <f t="shared" si="0"/>
        <v>-2.2824824790214002</v>
      </c>
      <c r="G68" s="74" t="s">
        <v>2546</v>
      </c>
      <c r="H68" s="74" t="s">
        <v>2591</v>
      </c>
    </row>
    <row r="69" spans="1:8" x14ac:dyDescent="0.25">
      <c r="A69" s="1">
        <v>109</v>
      </c>
      <c r="B69" s="1" t="s">
        <v>2597</v>
      </c>
      <c r="C69" s="1" t="s">
        <v>1681</v>
      </c>
      <c r="D69" s="1">
        <v>-0.19212914375099999</v>
      </c>
      <c r="E69" s="2">
        <v>7.2539649863800001E-2</v>
      </c>
      <c r="F69" s="66">
        <f t="shared" ref="F69:F109" si="1">D69/E69</f>
        <v>-2.6486086452269961</v>
      </c>
      <c r="G69" s="74" t="s">
        <v>2549</v>
      </c>
      <c r="H69" s="74" t="s">
        <v>2591</v>
      </c>
    </row>
    <row r="70" spans="1:8" x14ac:dyDescent="0.25">
      <c r="A70" s="1">
        <v>110</v>
      </c>
      <c r="B70" s="1" t="s">
        <v>2598</v>
      </c>
      <c r="C70" s="1" t="s">
        <v>1681</v>
      </c>
      <c r="D70" s="1">
        <v>0.21578009019899999</v>
      </c>
      <c r="E70" s="2">
        <v>2.0480942000300002E-2</v>
      </c>
      <c r="F70" s="66">
        <f t="shared" si="1"/>
        <v>10.535652617728193</v>
      </c>
      <c r="G70" s="74" t="s">
        <v>2540</v>
      </c>
      <c r="H70" s="74" t="s">
        <v>2599</v>
      </c>
    </row>
    <row r="71" spans="1:8" x14ac:dyDescent="0.25">
      <c r="A71" s="1">
        <v>111</v>
      </c>
      <c r="B71" s="1" t="s">
        <v>2600</v>
      </c>
      <c r="C71" s="1" t="s">
        <v>1681</v>
      </c>
      <c r="D71" s="1">
        <v>0.173611176344</v>
      </c>
      <c r="E71" s="2">
        <v>5.0202255409099998E-2</v>
      </c>
      <c r="F71" s="66">
        <f t="shared" si="1"/>
        <v>3.4582345938292263</v>
      </c>
      <c r="G71" s="74" t="s">
        <v>2542</v>
      </c>
      <c r="H71" s="74" t="s">
        <v>2599</v>
      </c>
    </row>
    <row r="72" spans="1:8" x14ac:dyDescent="0.25">
      <c r="A72" s="1">
        <v>112</v>
      </c>
      <c r="B72" s="1" t="s">
        <v>2601</v>
      </c>
      <c r="C72" s="1" t="s">
        <v>1681</v>
      </c>
      <c r="D72" s="2">
        <v>1.5375331316199999E-2</v>
      </c>
      <c r="E72" s="2">
        <v>9.7231795388699992E-3</v>
      </c>
      <c r="F72" s="66">
        <f t="shared" si="1"/>
        <v>1.5813069433444686</v>
      </c>
      <c r="G72" s="74" t="s">
        <v>2543</v>
      </c>
      <c r="H72" s="74" t="s">
        <v>2599</v>
      </c>
    </row>
    <row r="73" spans="1:8" x14ac:dyDescent="0.25">
      <c r="A73" s="1">
        <v>113</v>
      </c>
      <c r="B73" s="1" t="s">
        <v>2602</v>
      </c>
      <c r="C73" s="1" t="s">
        <v>1681</v>
      </c>
      <c r="D73" s="2">
        <v>7.5013924216099995E-2</v>
      </c>
      <c r="E73" s="2">
        <v>6.9152029334299996E-3</v>
      </c>
      <c r="F73" s="66">
        <f t="shared" si="1"/>
        <v>10.847682264458498</v>
      </c>
      <c r="G73" s="74" t="s">
        <v>2544</v>
      </c>
      <c r="H73" s="74" t="s">
        <v>2599</v>
      </c>
    </row>
    <row r="74" spans="1:8" x14ac:dyDescent="0.25">
      <c r="A74" s="1">
        <v>114</v>
      </c>
      <c r="B74" s="1" t="s">
        <v>2603</v>
      </c>
      <c r="C74" s="1" t="s">
        <v>1681</v>
      </c>
      <c r="D74" s="2">
        <v>7.3351120189599994E-2</v>
      </c>
      <c r="E74" s="2">
        <v>7.1069802914000002E-3</v>
      </c>
      <c r="F74" s="66">
        <f t="shared" si="1"/>
        <v>10.320996707752316</v>
      </c>
      <c r="G74" s="74" t="s">
        <v>2545</v>
      </c>
      <c r="H74" s="74" t="s">
        <v>2599</v>
      </c>
    </row>
    <row r="75" spans="1:8" x14ac:dyDescent="0.25">
      <c r="A75" s="1">
        <v>115</v>
      </c>
      <c r="B75" s="1" t="s">
        <v>2604</v>
      </c>
      <c r="C75" s="1" t="s">
        <v>1681</v>
      </c>
      <c r="D75" s="2">
        <v>9.3983942987200003E-2</v>
      </c>
      <c r="E75" s="2">
        <v>1.129425641E-2</v>
      </c>
      <c r="F75" s="66">
        <f t="shared" si="1"/>
        <v>8.3213927128470431</v>
      </c>
      <c r="G75" s="74" t="s">
        <v>2546</v>
      </c>
      <c r="H75" s="74" t="s">
        <v>2599</v>
      </c>
    </row>
    <row r="76" spans="1:8" x14ac:dyDescent="0.25">
      <c r="A76" s="1">
        <v>116</v>
      </c>
      <c r="B76" s="1" t="s">
        <v>2605</v>
      </c>
      <c r="C76" s="1" t="s">
        <v>1681</v>
      </c>
      <c r="D76" s="1">
        <v>0.109678978272</v>
      </c>
      <c r="E76" s="2">
        <v>1.0626587688000001E-2</v>
      </c>
      <c r="F76" s="66">
        <f t="shared" si="1"/>
        <v>10.321185077675896</v>
      </c>
      <c r="G76" s="74" t="s">
        <v>2549</v>
      </c>
      <c r="H76" s="74" t="s">
        <v>2599</v>
      </c>
    </row>
    <row r="77" spans="1:8" x14ac:dyDescent="0.25">
      <c r="A77" s="1">
        <v>131</v>
      </c>
      <c r="B77" s="1" t="s">
        <v>2606</v>
      </c>
      <c r="C77" s="1" t="s">
        <v>1681</v>
      </c>
      <c r="D77" s="1">
        <v>1.1543530286899999</v>
      </c>
      <c r="E77" s="1">
        <v>0.14565533189999999</v>
      </c>
      <c r="F77" s="66">
        <f t="shared" si="1"/>
        <v>7.9252370210691883</v>
      </c>
      <c r="G77" s="74" t="s">
        <v>2540</v>
      </c>
      <c r="H77" s="74" t="s">
        <v>2607</v>
      </c>
    </row>
    <row r="78" spans="1:8" x14ac:dyDescent="0.25">
      <c r="A78" s="1">
        <v>138</v>
      </c>
      <c r="B78" s="1" t="s">
        <v>2608</v>
      </c>
      <c r="C78" s="1" t="s">
        <v>1681</v>
      </c>
      <c r="D78" s="1">
        <v>-0.89256110400499999</v>
      </c>
      <c r="E78" s="1">
        <v>0.51546353125300004</v>
      </c>
      <c r="F78" s="66">
        <f t="shared" si="1"/>
        <v>-1.7315698393547705</v>
      </c>
      <c r="G78" s="74" t="s">
        <v>2542</v>
      </c>
      <c r="H78" s="74" t="s">
        <v>2609</v>
      </c>
    </row>
    <row r="79" spans="1:8" x14ac:dyDescent="0.25">
      <c r="A79" s="1">
        <v>146</v>
      </c>
      <c r="B79" s="1" t="s">
        <v>2610</v>
      </c>
      <c r="C79" s="1" t="s">
        <v>1681</v>
      </c>
      <c r="D79" s="1">
        <v>0.53132948584100004</v>
      </c>
      <c r="E79" s="1">
        <v>0.10830997889299999</v>
      </c>
      <c r="F79" s="66">
        <f t="shared" si="1"/>
        <v>4.9056374239155129</v>
      </c>
      <c r="G79" s="74" t="s">
        <v>2543</v>
      </c>
      <c r="H79" s="74" t="s">
        <v>2611</v>
      </c>
    </row>
    <row r="80" spans="1:8" x14ac:dyDescent="0.25">
      <c r="A80" s="1">
        <v>147</v>
      </c>
      <c r="B80" s="1" t="s">
        <v>2612</v>
      </c>
      <c r="C80" s="1" t="s">
        <v>1681</v>
      </c>
      <c r="D80" s="1">
        <v>0.449535970974</v>
      </c>
      <c r="E80" s="2">
        <v>8.9353954621500004E-2</v>
      </c>
      <c r="F80" s="66">
        <f t="shared" si="1"/>
        <v>5.0309577553474547</v>
      </c>
      <c r="G80" s="74" t="s">
        <v>2543</v>
      </c>
      <c r="H80" s="74" t="s">
        <v>2607</v>
      </c>
    </row>
    <row r="81" spans="1:8" x14ac:dyDescent="0.25">
      <c r="A81" s="1">
        <v>154</v>
      </c>
      <c r="B81" s="1" t="s">
        <v>2613</v>
      </c>
      <c r="C81" s="1" t="s">
        <v>1681</v>
      </c>
      <c r="D81" s="1">
        <v>-0.40669471784299999</v>
      </c>
      <c r="E81" s="2">
        <v>9.5639352086799995E-2</v>
      </c>
      <c r="F81" s="66">
        <f t="shared" si="1"/>
        <v>-4.2523784296854457</v>
      </c>
      <c r="G81" s="74" t="s">
        <v>2544</v>
      </c>
      <c r="H81" s="74" t="s">
        <v>2609</v>
      </c>
    </row>
    <row r="82" spans="1:8" x14ac:dyDescent="0.25">
      <c r="A82" s="1">
        <v>155</v>
      </c>
      <c r="B82" s="1" t="s">
        <v>2614</v>
      </c>
      <c r="C82" s="1" t="s">
        <v>1681</v>
      </c>
      <c r="D82" s="1">
        <v>0.62763871095099999</v>
      </c>
      <c r="E82" s="2">
        <v>7.5799769875599998E-2</v>
      </c>
      <c r="F82" s="66">
        <f t="shared" si="1"/>
        <v>8.2802192141356006</v>
      </c>
      <c r="G82" s="74" t="s">
        <v>2544</v>
      </c>
      <c r="H82" s="74" t="s">
        <v>2607</v>
      </c>
    </row>
    <row r="83" spans="1:8" x14ac:dyDescent="0.25">
      <c r="A83" s="1">
        <v>162</v>
      </c>
      <c r="B83" s="1" t="s">
        <v>2615</v>
      </c>
      <c r="C83" s="1" t="s">
        <v>1681</v>
      </c>
      <c r="D83" s="1">
        <v>-0.61176239378700004</v>
      </c>
      <c r="E83" s="2">
        <v>9.6012159447700002E-2</v>
      </c>
      <c r="F83" s="66">
        <f t="shared" si="1"/>
        <v>-6.3717178876727676</v>
      </c>
      <c r="G83" s="74" t="s">
        <v>2545</v>
      </c>
      <c r="H83" s="74" t="s">
        <v>2616</v>
      </c>
    </row>
    <row r="84" spans="1:8" x14ac:dyDescent="0.25">
      <c r="A84" s="1">
        <v>164</v>
      </c>
      <c r="B84" s="1" t="s">
        <v>2617</v>
      </c>
      <c r="C84" s="1" t="s">
        <v>1681</v>
      </c>
      <c r="D84" s="1">
        <v>0.29502698115600001</v>
      </c>
      <c r="E84" s="2">
        <v>5.4532042813899999E-2</v>
      </c>
      <c r="F84" s="66">
        <f t="shared" si="1"/>
        <v>5.4101582470114034</v>
      </c>
      <c r="G84" s="74" t="s">
        <v>2545</v>
      </c>
      <c r="H84" s="74" t="s">
        <v>2618</v>
      </c>
    </row>
    <row r="85" spans="1:8" x14ac:dyDescent="0.25">
      <c r="A85" s="1">
        <v>170</v>
      </c>
      <c r="B85" s="1" t="s">
        <v>2619</v>
      </c>
      <c r="C85" s="1" t="s">
        <v>1681</v>
      </c>
      <c r="D85" s="1">
        <v>-1.13679650073</v>
      </c>
      <c r="E85" s="1">
        <v>0.20710903447199999</v>
      </c>
      <c r="F85" s="66">
        <f t="shared" si="1"/>
        <v>-5.4888793413968076</v>
      </c>
      <c r="G85" s="74" t="s">
        <v>2546</v>
      </c>
      <c r="H85" s="74" t="s">
        <v>2620</v>
      </c>
    </row>
    <row r="86" spans="1:8" x14ac:dyDescent="0.25">
      <c r="A86" s="1">
        <v>171</v>
      </c>
      <c r="B86" s="1" t="s">
        <v>2621</v>
      </c>
      <c r="C86" s="1" t="s">
        <v>1681</v>
      </c>
      <c r="D86" s="1">
        <v>0.80187878989000005</v>
      </c>
      <c r="E86" s="2">
        <v>9.3351353713400004E-2</v>
      </c>
      <c r="F86" s="66">
        <f t="shared" si="1"/>
        <v>8.5898999638705327</v>
      </c>
      <c r="G86" s="74" t="s">
        <v>2546</v>
      </c>
      <c r="H86" s="74" t="s">
        <v>2622</v>
      </c>
    </row>
    <row r="87" spans="1:8" x14ac:dyDescent="0.25">
      <c r="A87" s="1">
        <v>172</v>
      </c>
      <c r="B87" s="1" t="s">
        <v>2623</v>
      </c>
      <c r="C87" s="1" t="s">
        <v>1681</v>
      </c>
      <c r="D87" s="1">
        <v>0.53036306282199996</v>
      </c>
      <c r="E87" s="1">
        <v>0.16087429633600001</v>
      </c>
      <c r="F87" s="66">
        <f t="shared" si="1"/>
        <v>3.2967545151792952</v>
      </c>
      <c r="G87" s="74" t="s">
        <v>2546</v>
      </c>
      <c r="H87" s="74" t="s">
        <v>2624</v>
      </c>
    </row>
    <row r="88" spans="1:8" x14ac:dyDescent="0.25">
      <c r="A88" s="1">
        <v>173</v>
      </c>
      <c r="B88" s="1" t="s">
        <v>2625</v>
      </c>
      <c r="C88" s="1" t="s">
        <v>1681</v>
      </c>
      <c r="D88" s="1">
        <v>-0.48533998618500002</v>
      </c>
      <c r="E88" s="1">
        <v>0.14237188594799999</v>
      </c>
      <c r="F88" s="66">
        <f t="shared" si="1"/>
        <v>-3.4089594511817167</v>
      </c>
      <c r="G88" s="74" t="s">
        <v>2549</v>
      </c>
      <c r="H88" s="74" t="s">
        <v>2620</v>
      </c>
    </row>
    <row r="89" spans="1:8" x14ac:dyDescent="0.25">
      <c r="A89" s="1">
        <v>174</v>
      </c>
      <c r="B89" s="1" t="s">
        <v>2626</v>
      </c>
      <c r="C89" s="1" t="s">
        <v>1681</v>
      </c>
      <c r="D89" s="1">
        <v>0.219330681704</v>
      </c>
      <c r="E89" s="2">
        <v>8.5673849737699995E-2</v>
      </c>
      <c r="F89" s="66">
        <f t="shared" si="1"/>
        <v>2.5600656720283403</v>
      </c>
      <c r="G89" s="74" t="s">
        <v>2549</v>
      </c>
      <c r="H89" s="74" t="s">
        <v>2618</v>
      </c>
    </row>
    <row r="90" spans="1:8" x14ac:dyDescent="0.25">
      <c r="A90" s="1">
        <v>175</v>
      </c>
      <c r="B90" s="1" t="s">
        <v>2627</v>
      </c>
      <c r="C90" s="1" t="s">
        <v>1681</v>
      </c>
      <c r="D90" s="1">
        <v>0.47838014869200002</v>
      </c>
      <c r="E90" s="1">
        <v>0.115006914536</v>
      </c>
      <c r="F90" s="66">
        <f t="shared" si="1"/>
        <v>4.1595772795230959</v>
      </c>
      <c r="G90" s="74" t="s">
        <v>2540</v>
      </c>
      <c r="H90" s="74" t="s">
        <v>2628</v>
      </c>
    </row>
    <row r="91" spans="1:8" x14ac:dyDescent="0.25">
      <c r="A91" s="74"/>
      <c r="B91" s="1" t="s">
        <v>2629</v>
      </c>
      <c r="C91" s="1" t="s">
        <v>1681</v>
      </c>
      <c r="D91" s="1">
        <v>0.14237400597200001</v>
      </c>
      <c r="E91" s="2">
        <v>6.8609654389999997E-2</v>
      </c>
      <c r="F91" s="66">
        <f t="shared" si="1"/>
        <v>2.0751307849868912</v>
      </c>
      <c r="G91" s="74" t="s">
        <v>2543</v>
      </c>
      <c r="H91" s="74" t="s">
        <v>2630</v>
      </c>
    </row>
    <row r="92" spans="1:8" x14ac:dyDescent="0.25">
      <c r="A92" s="1">
        <v>183</v>
      </c>
      <c r="B92" s="1" t="s">
        <v>2631</v>
      </c>
      <c r="C92" s="1" t="s">
        <v>1681</v>
      </c>
      <c r="D92" s="1">
        <v>1.1661510393600001</v>
      </c>
      <c r="E92" s="1">
        <v>0.153271974728</v>
      </c>
      <c r="F92" s="66">
        <f t="shared" si="1"/>
        <v>7.608377470372381</v>
      </c>
      <c r="G92" s="74" t="s">
        <v>2543</v>
      </c>
      <c r="H92" s="74" t="s">
        <v>2632</v>
      </c>
    </row>
    <row r="93" spans="1:8" x14ac:dyDescent="0.25">
      <c r="A93" s="1">
        <v>184</v>
      </c>
      <c r="B93" s="1" t="s">
        <v>2633</v>
      </c>
      <c r="C93" s="1" t="s">
        <v>1681</v>
      </c>
      <c r="D93" s="1">
        <v>1.59404940426</v>
      </c>
      <c r="E93" s="1">
        <v>0.152739730903</v>
      </c>
      <c r="F93" s="66">
        <f t="shared" si="1"/>
        <v>10.436376932419297</v>
      </c>
      <c r="G93" s="74" t="s">
        <v>2543</v>
      </c>
      <c r="H93" s="74" t="s">
        <v>2634</v>
      </c>
    </row>
    <row r="94" spans="1:8" x14ac:dyDescent="0.25">
      <c r="A94" s="1">
        <v>195</v>
      </c>
      <c r="B94" s="1" t="s">
        <v>2635</v>
      </c>
      <c r="C94" s="1" t="s">
        <v>1681</v>
      </c>
      <c r="D94" s="2">
        <v>4.5416395363000003E-2</v>
      </c>
      <c r="E94" s="2">
        <v>7.2533757275200006E-2</v>
      </c>
      <c r="F94" s="66">
        <f t="shared" si="1"/>
        <v>0.62614149699547283</v>
      </c>
      <c r="G94" s="74" t="s">
        <v>2544</v>
      </c>
      <c r="H94" s="74" t="s">
        <v>2636</v>
      </c>
    </row>
    <row r="95" spans="1:8" x14ac:dyDescent="0.25">
      <c r="A95" s="1">
        <v>196</v>
      </c>
      <c r="B95" s="1" t="s">
        <v>2637</v>
      </c>
      <c r="C95" s="1" t="s">
        <v>1681</v>
      </c>
      <c r="D95" s="1">
        <v>0.14396484352399999</v>
      </c>
      <c r="E95" s="2">
        <v>6.0677716933200003E-2</v>
      </c>
      <c r="F95" s="66">
        <f t="shared" si="1"/>
        <v>2.3726147060294087</v>
      </c>
      <c r="G95" s="74" t="s">
        <v>2544</v>
      </c>
      <c r="H95" s="74" t="s">
        <v>2632</v>
      </c>
    </row>
    <row r="96" spans="1:8" x14ac:dyDescent="0.25">
      <c r="A96" s="1">
        <v>197</v>
      </c>
      <c r="B96" s="1" t="s">
        <v>2638</v>
      </c>
      <c r="C96" s="1" t="s">
        <v>1681</v>
      </c>
      <c r="D96" s="1">
        <v>0.21876493547600001</v>
      </c>
      <c r="E96" s="2">
        <v>7.6342385339499996E-2</v>
      </c>
      <c r="F96" s="66">
        <f t="shared" si="1"/>
        <v>2.8655763702317767</v>
      </c>
      <c r="G96" s="74" t="s">
        <v>2544</v>
      </c>
      <c r="H96" s="74" t="s">
        <v>2634</v>
      </c>
    </row>
    <row r="97" spans="1:8" x14ac:dyDescent="0.25">
      <c r="A97" s="1">
        <v>207</v>
      </c>
      <c r="B97" s="1" t="s">
        <v>2639</v>
      </c>
      <c r="C97" s="1" t="s">
        <v>1681</v>
      </c>
      <c r="D97" s="1">
        <v>0.114269623332</v>
      </c>
      <c r="E97" s="2">
        <v>6.7771615718E-2</v>
      </c>
      <c r="F97" s="66">
        <f t="shared" si="1"/>
        <v>1.6860985549980068</v>
      </c>
      <c r="G97" s="74" t="s">
        <v>2545</v>
      </c>
      <c r="H97" s="74" t="s">
        <v>2630</v>
      </c>
    </row>
    <row r="98" spans="1:8" x14ac:dyDescent="0.25">
      <c r="A98" s="1">
        <v>209</v>
      </c>
      <c r="B98" s="1" t="s">
        <v>2640</v>
      </c>
      <c r="C98" s="1" t="s">
        <v>1681</v>
      </c>
      <c r="D98" s="1">
        <v>0.249122719479</v>
      </c>
      <c r="E98" s="2">
        <v>5.9376733873599999E-2</v>
      </c>
      <c r="F98" s="66">
        <f t="shared" si="1"/>
        <v>4.1956285438220204</v>
      </c>
      <c r="G98" s="74" t="s">
        <v>2545</v>
      </c>
      <c r="H98" s="74" t="s">
        <v>2632</v>
      </c>
    </row>
    <row r="99" spans="1:8" x14ac:dyDescent="0.25">
      <c r="A99" s="1">
        <v>210</v>
      </c>
      <c r="B99" s="1" t="s">
        <v>2641</v>
      </c>
      <c r="C99" s="1" t="s">
        <v>1681</v>
      </c>
      <c r="D99" s="1">
        <v>0.25694206716599999</v>
      </c>
      <c r="E99" s="2">
        <v>7.6130549279200002E-2</v>
      </c>
      <c r="F99" s="66">
        <f t="shared" si="1"/>
        <v>3.3750192215702346</v>
      </c>
      <c r="G99" s="74" t="s">
        <v>2545</v>
      </c>
      <c r="H99" s="74" t="s">
        <v>2634</v>
      </c>
    </row>
    <row r="100" spans="1:8" x14ac:dyDescent="0.25">
      <c r="A100" s="1">
        <v>221</v>
      </c>
      <c r="B100" s="1" t="s">
        <v>2642</v>
      </c>
      <c r="C100" s="1" t="s">
        <v>1681</v>
      </c>
      <c r="D100" s="1">
        <v>0.12529901139999999</v>
      </c>
      <c r="E100" s="1">
        <v>0.130660541267</v>
      </c>
      <c r="F100" s="66">
        <f t="shared" si="1"/>
        <v>0.95896596007478707</v>
      </c>
      <c r="G100" s="74" t="s">
        <v>2546</v>
      </c>
      <c r="H100" s="74" t="s">
        <v>2636</v>
      </c>
    </row>
    <row r="101" spans="1:8" x14ac:dyDescent="0.25">
      <c r="A101" s="1">
        <v>222</v>
      </c>
      <c r="B101" s="1" t="s">
        <v>2643</v>
      </c>
      <c r="C101" s="1" t="s">
        <v>1681</v>
      </c>
      <c r="D101" s="1">
        <v>0.51645107443399996</v>
      </c>
      <c r="E101" s="1">
        <v>0.108263939327</v>
      </c>
      <c r="F101" s="66">
        <f t="shared" si="1"/>
        <v>4.7702963483908807</v>
      </c>
      <c r="G101" s="74" t="s">
        <v>2546</v>
      </c>
      <c r="H101" s="74" t="s">
        <v>2632</v>
      </c>
    </row>
    <row r="102" spans="1:8" x14ac:dyDescent="0.25">
      <c r="A102" s="1">
        <v>223</v>
      </c>
      <c r="B102" s="1" t="s">
        <v>2644</v>
      </c>
      <c r="C102" s="1" t="s">
        <v>1681</v>
      </c>
      <c r="D102" s="1">
        <v>0.61577891945899998</v>
      </c>
      <c r="E102" s="1">
        <v>0.124927048685</v>
      </c>
      <c r="F102" s="66">
        <f t="shared" si="1"/>
        <v>4.9291080349754282</v>
      </c>
      <c r="G102" s="74" t="s">
        <v>2546</v>
      </c>
      <c r="H102" s="74" t="s">
        <v>2634</v>
      </c>
    </row>
    <row r="103" spans="1:8" x14ac:dyDescent="0.25">
      <c r="A103" s="1">
        <v>226</v>
      </c>
      <c r="B103" s="1" t="s">
        <v>2645</v>
      </c>
      <c r="C103" s="1" t="s">
        <v>1681</v>
      </c>
      <c r="D103" s="2">
        <v>2.2703091891400001E-2</v>
      </c>
      <c r="E103" s="1">
        <v>0.10572904651499999</v>
      </c>
      <c r="F103" s="66">
        <f t="shared" si="1"/>
        <v>0.21472899491417496</v>
      </c>
      <c r="G103" s="74" t="s">
        <v>2546</v>
      </c>
      <c r="H103" s="74" t="s">
        <v>2646</v>
      </c>
    </row>
    <row r="104" spans="1:8" x14ac:dyDescent="0.25">
      <c r="A104" s="1">
        <v>228</v>
      </c>
      <c r="B104" s="1" t="s">
        <v>2647</v>
      </c>
      <c r="C104" s="1" t="s">
        <v>1681</v>
      </c>
      <c r="D104" s="1">
        <v>-0.124677687572</v>
      </c>
      <c r="E104" s="1">
        <v>0.123719333194</v>
      </c>
      <c r="F104" s="66">
        <f t="shared" si="1"/>
        <v>-1.0077461974071364</v>
      </c>
      <c r="G104" s="74" t="s">
        <v>2546</v>
      </c>
      <c r="H104" s="74" t="s">
        <v>2648</v>
      </c>
    </row>
    <row r="105" spans="1:8" x14ac:dyDescent="0.25">
      <c r="A105" s="1">
        <v>235</v>
      </c>
      <c r="B105" s="1" t="s">
        <v>2649</v>
      </c>
      <c r="C105" s="1" t="s">
        <v>1681</v>
      </c>
      <c r="D105" s="1">
        <v>0.29394375688000002</v>
      </c>
      <c r="E105" s="2">
        <v>9.8341968388499998E-2</v>
      </c>
      <c r="F105" s="66">
        <f t="shared" si="1"/>
        <v>2.9889960684819226</v>
      </c>
      <c r="G105" s="74" t="s">
        <v>2549</v>
      </c>
      <c r="H105" s="74" t="s">
        <v>2632</v>
      </c>
    </row>
    <row r="106" spans="1:8" x14ac:dyDescent="0.25">
      <c r="A106" s="1">
        <v>236</v>
      </c>
      <c r="B106" s="1" t="s">
        <v>2650</v>
      </c>
      <c r="C106" s="1" t="s">
        <v>1681</v>
      </c>
      <c r="D106" s="1">
        <v>0.352789652234</v>
      </c>
      <c r="E106" s="1">
        <v>0.103362477456</v>
      </c>
      <c r="F106" s="66">
        <f t="shared" si="1"/>
        <v>3.4131307696661755</v>
      </c>
      <c r="G106" s="74" t="s">
        <v>2549</v>
      </c>
      <c r="H106" s="74" t="s">
        <v>2634</v>
      </c>
    </row>
    <row r="107" spans="1:8" x14ac:dyDescent="0.25">
      <c r="A107" s="1">
        <v>237</v>
      </c>
      <c r="B107" s="1" t="s">
        <v>2651</v>
      </c>
      <c r="C107" s="1" t="s">
        <v>1681</v>
      </c>
      <c r="D107" s="1">
        <v>-1.3902039335800001</v>
      </c>
      <c r="E107" s="1">
        <v>0.29221342647199999</v>
      </c>
      <c r="F107" s="66">
        <f t="shared" si="1"/>
        <v>-4.7574950623058037</v>
      </c>
      <c r="G107" s="74" t="s">
        <v>2542</v>
      </c>
      <c r="H107" s="74" t="s">
        <v>2652</v>
      </c>
    </row>
    <row r="108" spans="1:8" x14ac:dyDescent="0.25">
      <c r="A108" s="1">
        <v>238</v>
      </c>
      <c r="B108" s="1" t="s">
        <v>2653</v>
      </c>
      <c r="C108" s="1" t="s">
        <v>1681</v>
      </c>
      <c r="D108" s="1">
        <v>0.31366055622900002</v>
      </c>
      <c r="E108" s="2">
        <v>7.1579397387800003E-2</v>
      </c>
      <c r="F108" s="66">
        <f t="shared" si="1"/>
        <v>4.3819949269712675</v>
      </c>
      <c r="G108" s="74" t="s">
        <v>2543</v>
      </c>
      <c r="H108" s="74" t="s">
        <v>2652</v>
      </c>
    </row>
    <row r="109" spans="1:8" x14ac:dyDescent="0.25">
      <c r="A109" s="1">
        <v>239</v>
      </c>
      <c r="B109" s="1" t="s">
        <v>2654</v>
      </c>
      <c r="C109" s="1" t="s">
        <v>1681</v>
      </c>
      <c r="D109" s="1">
        <v>0.61850625713600005</v>
      </c>
      <c r="E109" s="2">
        <v>9.32223315277E-2</v>
      </c>
      <c r="F109" s="66">
        <f t="shared" si="1"/>
        <v>6.6347434890342516</v>
      </c>
      <c r="G109" s="74" t="s">
        <v>2546</v>
      </c>
      <c r="H109" s="74" t="s">
        <v>2652</v>
      </c>
    </row>
    <row r="110" spans="1:8" x14ac:dyDescent="0.25">
      <c r="A110" s="1">
        <v>-1</v>
      </c>
      <c r="B110" s="1"/>
      <c r="C110" s="1"/>
      <c r="D110" s="1"/>
      <c r="E110" s="1"/>
      <c r="F110" s="74"/>
      <c r="G110" s="74"/>
      <c r="H110" s="74"/>
    </row>
    <row r="111" spans="1:8" x14ac:dyDescent="0.25">
      <c r="A111" s="1">
        <v>2</v>
      </c>
      <c r="B111" s="1" t="s">
        <v>2655</v>
      </c>
      <c r="C111" s="1">
        <v>444</v>
      </c>
      <c r="D111" s="1" t="s">
        <v>2656</v>
      </c>
      <c r="E111" s="1" t="s">
        <v>2657</v>
      </c>
      <c r="F111" s="74"/>
      <c r="G111" s="74"/>
      <c r="H111" s="74"/>
    </row>
  </sheetData>
  <hyperlinks>
    <hyperlink ref="G1" location="'Main menu'!A60" display="'Main menu'!A60" xr:uid="{00000000-0004-0000-22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dimension ref="A1:I97"/>
  <sheetViews>
    <sheetView workbookViewId="0">
      <selection activeCell="B3" sqref="B3:F3"/>
    </sheetView>
  </sheetViews>
  <sheetFormatPr defaultRowHeight="15" x14ac:dyDescent="0.25"/>
  <cols>
    <col min="2" max="2" width="13.5703125" customWidth="1"/>
    <col min="3" max="3" width="9.140625" customWidth="1"/>
    <col min="4" max="5" width="9.140625" style="54" customWidth="1"/>
    <col min="6" max="6" width="9.140625" style="58" customWidth="1"/>
    <col min="7" max="7" width="91.28515625" style="4" customWidth="1"/>
  </cols>
  <sheetData>
    <row r="1" spans="1:9" x14ac:dyDescent="0.25">
      <c r="A1" s="1"/>
      <c r="B1" s="1"/>
      <c r="C1" s="1"/>
      <c r="D1" s="2" t="s">
        <v>2658</v>
      </c>
      <c r="E1" s="2" t="s">
        <v>2659</v>
      </c>
      <c r="F1" s="55"/>
      <c r="H1" s="74"/>
      <c r="I1" s="25" t="s">
        <v>1504</v>
      </c>
    </row>
    <row r="2" spans="1:9" x14ac:dyDescent="0.25">
      <c r="A2" s="1" t="s">
        <v>1668</v>
      </c>
      <c r="B2" s="1" t="s">
        <v>1669</v>
      </c>
      <c r="C2" s="1" t="s">
        <v>1670</v>
      </c>
      <c r="D2" s="2" t="s">
        <v>1671</v>
      </c>
      <c r="E2" s="2" t="s">
        <v>2660</v>
      </c>
      <c r="F2" s="55"/>
      <c r="H2" s="74"/>
      <c r="I2" s="74"/>
    </row>
    <row r="3" spans="1:9" s="13" customFormat="1" x14ac:dyDescent="0.25">
      <c r="A3" s="14" t="s">
        <v>1673</v>
      </c>
      <c r="B3" s="14" t="s">
        <v>1674</v>
      </c>
      <c r="C3" s="14" t="s">
        <v>1675</v>
      </c>
      <c r="D3" s="59" t="s">
        <v>1676</v>
      </c>
      <c r="E3" s="59" t="s">
        <v>1677</v>
      </c>
      <c r="F3" s="60" t="s">
        <v>1678</v>
      </c>
      <c r="G3" s="61" t="s">
        <v>122</v>
      </c>
      <c r="H3" s="61" t="s">
        <v>122</v>
      </c>
      <c r="I3" s="77"/>
    </row>
    <row r="4" spans="1:9" x14ac:dyDescent="0.25">
      <c r="A4" s="1">
        <v>1</v>
      </c>
      <c r="B4" s="1" t="s">
        <v>1680</v>
      </c>
      <c r="C4" s="1" t="s">
        <v>1791</v>
      </c>
      <c r="D4" s="2">
        <v>1</v>
      </c>
      <c r="E4" s="2">
        <v>0</v>
      </c>
      <c r="F4" s="55" t="str">
        <f>IF(C4="T","",D4/E4)</f>
        <v/>
      </c>
      <c r="G4" s="4" t="s">
        <v>2661</v>
      </c>
      <c r="H4" s="74"/>
      <c r="I4" s="74"/>
    </row>
    <row r="5" spans="1:9" x14ac:dyDescent="0.25">
      <c r="A5" s="1">
        <v>2</v>
      </c>
      <c r="B5" s="1" t="s">
        <v>1684</v>
      </c>
      <c r="C5" s="1" t="s">
        <v>1681</v>
      </c>
      <c r="D5" s="2">
        <v>1.8231413673200001</v>
      </c>
      <c r="E5" s="2">
        <v>0.431364040329</v>
      </c>
      <c r="F5" s="55">
        <f t="shared" ref="F5:F68" si="0">IF(C5="T","",D5/E5)</f>
        <v>4.2264565352491967</v>
      </c>
      <c r="G5" s="4" t="s">
        <v>2662</v>
      </c>
      <c r="H5" s="74"/>
      <c r="I5" s="74"/>
    </row>
    <row r="6" spans="1:9" x14ac:dyDescent="0.25">
      <c r="A6" s="1">
        <v>3</v>
      </c>
      <c r="B6" s="1" t="s">
        <v>1686</v>
      </c>
      <c r="C6" s="1" t="s">
        <v>1681</v>
      </c>
      <c r="D6" s="2">
        <v>-14.047050927800001</v>
      </c>
      <c r="E6" s="2">
        <v>0.515644422253</v>
      </c>
      <c r="F6" s="55">
        <f t="shared" si="0"/>
        <v>-27.241739310248644</v>
      </c>
      <c r="G6" s="4" t="s">
        <v>2663</v>
      </c>
      <c r="H6" s="74"/>
      <c r="I6" s="74"/>
    </row>
    <row r="7" spans="1:9" x14ac:dyDescent="0.25">
      <c r="A7" s="1">
        <v>4</v>
      </c>
      <c r="B7" s="1" t="s">
        <v>1688</v>
      </c>
      <c r="C7" s="1" t="s">
        <v>1681</v>
      </c>
      <c r="D7" s="2">
        <v>13.7036274991</v>
      </c>
      <c r="E7" s="2">
        <v>1.2937069909900001</v>
      </c>
      <c r="F7" s="55">
        <f t="shared" si="0"/>
        <v>10.592527979317323</v>
      </c>
      <c r="G7" s="4" t="s">
        <v>2664</v>
      </c>
      <c r="H7" s="74"/>
      <c r="I7" s="74"/>
    </row>
    <row r="8" spans="1:9" x14ac:dyDescent="0.25">
      <c r="A8" s="1">
        <v>5</v>
      </c>
      <c r="B8" s="1" t="s">
        <v>1690</v>
      </c>
      <c r="C8" s="1" t="s">
        <v>1681</v>
      </c>
      <c r="D8" s="2">
        <v>-5.1945784016100003</v>
      </c>
      <c r="E8" s="2">
        <v>0.74528615565099998</v>
      </c>
      <c r="F8" s="55">
        <f t="shared" si="0"/>
        <v>-6.9699113048364465</v>
      </c>
      <c r="G8" s="4" t="s">
        <v>2665</v>
      </c>
      <c r="H8" s="74"/>
      <c r="I8" s="74"/>
    </row>
    <row r="9" spans="1:9" x14ac:dyDescent="0.25">
      <c r="A9" s="1">
        <v>6</v>
      </c>
      <c r="B9" s="1" t="s">
        <v>1692</v>
      </c>
      <c r="C9" s="1" t="s">
        <v>1681</v>
      </c>
      <c r="D9" s="2">
        <v>-9.2610501059400008</v>
      </c>
      <c r="E9" s="2">
        <v>3.27122553894</v>
      </c>
      <c r="F9" s="55">
        <f t="shared" si="0"/>
        <v>-2.8310643811312777</v>
      </c>
      <c r="G9" s="4" t="s">
        <v>2666</v>
      </c>
      <c r="H9" s="74"/>
      <c r="I9" s="74"/>
    </row>
    <row r="10" spans="1:9" x14ac:dyDescent="0.25">
      <c r="A10" s="1">
        <v>7</v>
      </c>
      <c r="B10" s="1" t="s">
        <v>1694</v>
      </c>
      <c r="C10" s="1" t="s">
        <v>1681</v>
      </c>
      <c r="D10" s="2">
        <v>9.1978061787800006E-2</v>
      </c>
      <c r="E10" s="2">
        <v>1.1653944277799999E-2</v>
      </c>
      <c r="F10" s="55">
        <f t="shared" si="0"/>
        <v>7.8924404987084236</v>
      </c>
      <c r="G10" s="4" t="s">
        <v>2667</v>
      </c>
      <c r="H10" s="74"/>
      <c r="I10" s="74"/>
    </row>
    <row r="11" spans="1:9" x14ac:dyDescent="0.25">
      <c r="A11" s="1">
        <v>8</v>
      </c>
      <c r="B11" s="1" t="s">
        <v>1695</v>
      </c>
      <c r="C11" s="1" t="s">
        <v>1681</v>
      </c>
      <c r="D11" s="2">
        <v>0.17811633808399999</v>
      </c>
      <c r="E11" s="2">
        <v>1.4393531271199999E-2</v>
      </c>
      <c r="F11" s="55">
        <f t="shared" si="0"/>
        <v>12.374749095824232</v>
      </c>
      <c r="G11" s="4" t="s">
        <v>2668</v>
      </c>
      <c r="H11" s="74"/>
      <c r="I11" s="74"/>
    </row>
    <row r="12" spans="1:9" x14ac:dyDescent="0.25">
      <c r="A12" s="1">
        <v>9</v>
      </c>
      <c r="B12" s="1" t="s">
        <v>1696</v>
      </c>
      <c r="C12" s="1" t="s">
        <v>1681</v>
      </c>
      <c r="D12" s="2">
        <v>0.43207954109199997</v>
      </c>
      <c r="E12" s="2">
        <v>0.220322036336</v>
      </c>
      <c r="F12" s="55">
        <f t="shared" si="0"/>
        <v>1.961127213044914</v>
      </c>
      <c r="G12" s="4" t="s">
        <v>2669</v>
      </c>
      <c r="H12" s="74"/>
      <c r="I12" s="74"/>
    </row>
    <row r="13" spans="1:9" x14ac:dyDescent="0.25">
      <c r="A13" s="1">
        <v>10</v>
      </c>
      <c r="B13" s="1" t="s">
        <v>1698</v>
      </c>
      <c r="C13" s="1" t="s">
        <v>1681</v>
      </c>
      <c r="D13" s="2">
        <v>-1.08710826379</v>
      </c>
      <c r="E13" s="2">
        <v>0.39019423555299998</v>
      </c>
      <c r="F13" s="55">
        <f t="shared" si="0"/>
        <v>-2.78606951291657</v>
      </c>
      <c r="G13" s="4" t="s">
        <v>2670</v>
      </c>
      <c r="H13" s="74"/>
      <c r="I13" s="74"/>
    </row>
    <row r="14" spans="1:9" x14ac:dyDescent="0.25">
      <c r="A14" s="1">
        <v>11</v>
      </c>
      <c r="B14" s="1" t="s">
        <v>1699</v>
      </c>
      <c r="C14" s="1" t="s">
        <v>1681</v>
      </c>
      <c r="D14" s="2">
        <v>0.67149164197300004</v>
      </c>
      <c r="E14" s="2">
        <v>0.58477830319299995</v>
      </c>
      <c r="F14" s="55">
        <f t="shared" si="0"/>
        <v>1.1482841246101794</v>
      </c>
      <c r="G14" s="4" t="s">
        <v>2671</v>
      </c>
      <c r="H14" s="74"/>
      <c r="I14" s="74"/>
    </row>
    <row r="15" spans="1:9" x14ac:dyDescent="0.25">
      <c r="A15" s="1">
        <v>12</v>
      </c>
      <c r="B15" s="1" t="s">
        <v>1700</v>
      </c>
      <c r="C15" s="1" t="s">
        <v>1681</v>
      </c>
      <c r="D15" s="2">
        <v>-1.0719897297000001</v>
      </c>
      <c r="E15" s="2">
        <v>0.32643220057</v>
      </c>
      <c r="F15" s="55">
        <f t="shared" si="0"/>
        <v>-3.2839582854514471</v>
      </c>
      <c r="G15" s="4" t="s">
        <v>2672</v>
      </c>
      <c r="H15" s="74"/>
      <c r="I15" s="74"/>
    </row>
    <row r="16" spans="1:9" x14ac:dyDescent="0.25">
      <c r="A16" s="1">
        <v>13</v>
      </c>
      <c r="B16" s="1" t="s">
        <v>1701</v>
      </c>
      <c r="C16" s="1" t="s">
        <v>1681</v>
      </c>
      <c r="D16" s="2">
        <v>-0.43798589962599999</v>
      </c>
      <c r="E16" s="2">
        <v>0.245057902755</v>
      </c>
      <c r="F16" s="55">
        <f t="shared" si="0"/>
        <v>-1.7872751488609711</v>
      </c>
      <c r="G16" s="4" t="s">
        <v>2673</v>
      </c>
      <c r="H16" s="74"/>
      <c r="I16" s="74"/>
    </row>
    <row r="17" spans="1:7" x14ac:dyDescent="0.25">
      <c r="A17" s="1">
        <v>14</v>
      </c>
      <c r="B17" s="1" t="s">
        <v>1703</v>
      </c>
      <c r="C17" s="1" t="s">
        <v>1681</v>
      </c>
      <c r="D17" s="2">
        <v>8.0362071061999996E-2</v>
      </c>
      <c r="E17" s="2">
        <v>1.18263957857E-2</v>
      </c>
      <c r="F17" s="55">
        <f t="shared" si="0"/>
        <v>6.7951447354037118</v>
      </c>
      <c r="G17" s="4" t="s">
        <v>2674</v>
      </c>
    </row>
    <row r="18" spans="1:7" x14ac:dyDescent="0.25">
      <c r="A18" s="1">
        <v>15</v>
      </c>
      <c r="B18" s="1" t="s">
        <v>1704</v>
      </c>
      <c r="C18" s="1" t="s">
        <v>1681</v>
      </c>
      <c r="D18" s="2">
        <v>-0.171872242323</v>
      </c>
      <c r="E18" s="2">
        <v>5.4350549684700003E-2</v>
      </c>
      <c r="F18" s="55">
        <f t="shared" si="0"/>
        <v>-3.1622907830752451</v>
      </c>
      <c r="G18" s="4" t="s">
        <v>2675</v>
      </c>
    </row>
    <row r="19" spans="1:7" x14ac:dyDescent="0.25">
      <c r="A19" s="1">
        <v>16</v>
      </c>
      <c r="B19" s="1" t="s">
        <v>1705</v>
      </c>
      <c r="C19" s="1" t="s">
        <v>1681</v>
      </c>
      <c r="D19" s="2">
        <v>3.7779467782499999E-2</v>
      </c>
      <c r="E19" s="2">
        <v>2.2205282050799999E-2</v>
      </c>
      <c r="F19" s="55">
        <f t="shared" si="0"/>
        <v>1.7013730199900299</v>
      </c>
      <c r="G19" s="4" t="s">
        <v>2676</v>
      </c>
    </row>
    <row r="20" spans="1:7" x14ac:dyDescent="0.25">
      <c r="A20" s="1">
        <v>17</v>
      </c>
      <c r="B20" s="1" t="s">
        <v>2537</v>
      </c>
      <c r="C20" s="1" t="s">
        <v>1681</v>
      </c>
      <c r="D20" s="2">
        <v>7.6472120983400005E-2</v>
      </c>
      <c r="E20" s="2">
        <v>2.00222330298E-2</v>
      </c>
      <c r="F20" s="55">
        <f t="shared" si="0"/>
        <v>3.8193602516554006</v>
      </c>
      <c r="G20" s="4" t="s">
        <v>2677</v>
      </c>
    </row>
    <row r="21" spans="1:7" x14ac:dyDescent="0.25">
      <c r="A21" s="1">
        <v>18</v>
      </c>
      <c r="B21" s="1" t="s">
        <v>1706</v>
      </c>
      <c r="C21" s="1" t="s">
        <v>1681</v>
      </c>
      <c r="D21" s="2">
        <v>3.9255177223099999E-2</v>
      </c>
      <c r="E21" s="2">
        <v>1.24423031552E-2</v>
      </c>
      <c r="F21" s="55">
        <f t="shared" si="0"/>
        <v>3.1549767541786764</v>
      </c>
      <c r="G21" s="4" t="s">
        <v>2678</v>
      </c>
    </row>
    <row r="22" spans="1:7" x14ac:dyDescent="0.25">
      <c r="A22" s="1">
        <v>19</v>
      </c>
      <c r="B22" s="1" t="s">
        <v>1709</v>
      </c>
      <c r="C22" s="1" t="s">
        <v>1681</v>
      </c>
      <c r="D22" s="2">
        <v>-6.9367315793799997E-2</v>
      </c>
      <c r="E22" s="2">
        <v>1.7912886142400001E-2</v>
      </c>
      <c r="F22" s="55">
        <f t="shared" si="0"/>
        <v>-3.8724812541294944</v>
      </c>
      <c r="G22" s="4" t="s">
        <v>2679</v>
      </c>
    </row>
    <row r="23" spans="1:7" x14ac:dyDescent="0.25">
      <c r="A23" s="1">
        <v>20</v>
      </c>
      <c r="B23" s="1" t="s">
        <v>1711</v>
      </c>
      <c r="C23" s="1" t="s">
        <v>1681</v>
      </c>
      <c r="D23" s="2">
        <v>-7.3749959656499997E-3</v>
      </c>
      <c r="E23" s="2">
        <v>7.0951589507100004E-4</v>
      </c>
      <c r="F23" s="55">
        <f t="shared" si="0"/>
        <v>-10.394405561431427</v>
      </c>
      <c r="G23" s="4" t="s">
        <v>2680</v>
      </c>
    </row>
    <row r="24" spans="1:7" x14ac:dyDescent="0.25">
      <c r="A24" s="1">
        <v>21</v>
      </c>
      <c r="B24" s="1" t="s">
        <v>2681</v>
      </c>
      <c r="C24" s="1" t="s">
        <v>1681</v>
      </c>
      <c r="D24" s="2">
        <v>-0.34432654363600002</v>
      </c>
      <c r="E24" s="2">
        <v>0.124706427079</v>
      </c>
      <c r="F24" s="55">
        <f t="shared" si="0"/>
        <v>-2.7610970156163113</v>
      </c>
      <c r="G24" s="4" t="s">
        <v>2682</v>
      </c>
    </row>
    <row r="25" spans="1:7" x14ac:dyDescent="0.25">
      <c r="A25" s="1">
        <v>22</v>
      </c>
      <c r="B25" s="1" t="s">
        <v>1712</v>
      </c>
      <c r="C25" s="1" t="s">
        <v>1681</v>
      </c>
      <c r="D25" s="2">
        <v>1.1504029499699999</v>
      </c>
      <c r="E25" s="2">
        <v>0.264197074827</v>
      </c>
      <c r="F25" s="55">
        <f t="shared" si="0"/>
        <v>4.354336438900015</v>
      </c>
      <c r="G25" s="4" t="s">
        <v>2683</v>
      </c>
    </row>
    <row r="26" spans="1:7" x14ac:dyDescent="0.25">
      <c r="A26" s="1">
        <v>23</v>
      </c>
      <c r="B26" s="1" t="s">
        <v>2684</v>
      </c>
      <c r="C26" s="1" t="s">
        <v>1681</v>
      </c>
      <c r="D26" s="2">
        <v>2.9908673804000001</v>
      </c>
      <c r="E26" s="2">
        <v>1.42494576053</v>
      </c>
      <c r="F26" s="55">
        <f t="shared" si="0"/>
        <v>2.0989341933180423</v>
      </c>
      <c r="G26" s="4" t="s">
        <v>2685</v>
      </c>
    </row>
    <row r="27" spans="1:7" x14ac:dyDescent="0.25">
      <c r="A27" s="1">
        <v>24</v>
      </c>
      <c r="B27" s="1" t="s">
        <v>1713</v>
      </c>
      <c r="C27" s="1" t="s">
        <v>1681</v>
      </c>
      <c r="D27" s="2">
        <v>-4.0448214360300003</v>
      </c>
      <c r="E27" s="2">
        <v>2.6987550254600001</v>
      </c>
      <c r="F27" s="55">
        <f t="shared" si="0"/>
        <v>-1.4987731001410787</v>
      </c>
      <c r="G27" s="4" t="s">
        <v>2686</v>
      </c>
    </row>
    <row r="28" spans="1:7" x14ac:dyDescent="0.25">
      <c r="A28" s="1">
        <v>25</v>
      </c>
      <c r="B28" s="1" t="s">
        <v>1715</v>
      </c>
      <c r="C28" s="1" t="s">
        <v>1681</v>
      </c>
      <c r="D28" s="2">
        <v>1.8008845206699999</v>
      </c>
      <c r="E28" s="2">
        <v>1.2946949497</v>
      </c>
      <c r="F28" s="55">
        <f t="shared" si="0"/>
        <v>1.3909720749951884</v>
      </c>
      <c r="G28" s="4" t="s">
        <v>2687</v>
      </c>
    </row>
    <row r="29" spans="1:7" x14ac:dyDescent="0.25">
      <c r="A29" s="1">
        <v>26</v>
      </c>
      <c r="B29" s="1" t="s">
        <v>1716</v>
      </c>
      <c r="C29" s="1" t="s">
        <v>1681</v>
      </c>
      <c r="D29" s="2">
        <v>-0.11134714310299999</v>
      </c>
      <c r="E29" s="2">
        <v>9.0924603297500003E-2</v>
      </c>
      <c r="F29" s="55">
        <f t="shared" si="0"/>
        <v>-1.2246096113136575</v>
      </c>
      <c r="G29" s="74" t="s">
        <v>2688</v>
      </c>
    </row>
    <row r="30" spans="1:7" x14ac:dyDescent="0.25">
      <c r="A30" s="1">
        <v>27</v>
      </c>
      <c r="B30" s="1" t="s">
        <v>2689</v>
      </c>
      <c r="C30" s="1" t="s">
        <v>1681</v>
      </c>
      <c r="D30" s="2">
        <v>9.1772834405599996E-3</v>
      </c>
      <c r="E30" s="2">
        <v>5.3611881379700001E-2</v>
      </c>
      <c r="F30" s="55">
        <f t="shared" si="0"/>
        <v>0.1711800295826767</v>
      </c>
      <c r="G30" s="74" t="s">
        <v>2690</v>
      </c>
    </row>
    <row r="31" spans="1:7" x14ac:dyDescent="0.25">
      <c r="A31" s="1">
        <v>28</v>
      </c>
      <c r="B31" s="1" t="s">
        <v>1717</v>
      </c>
      <c r="C31" s="1" t="s">
        <v>1681</v>
      </c>
      <c r="D31" s="2">
        <v>-0.155607685867</v>
      </c>
      <c r="E31" s="2">
        <v>8.6952528210400004E-2</v>
      </c>
      <c r="F31" s="55">
        <f t="shared" si="0"/>
        <v>-1.7895705745378023</v>
      </c>
      <c r="G31" s="74" t="s">
        <v>2691</v>
      </c>
    </row>
    <row r="32" spans="1:7" x14ac:dyDescent="0.25">
      <c r="A32" s="1">
        <v>29</v>
      </c>
      <c r="B32" s="1" t="s">
        <v>1719</v>
      </c>
      <c r="C32" s="1" t="s">
        <v>1681</v>
      </c>
      <c r="D32" s="2">
        <v>-0.13429356799600001</v>
      </c>
      <c r="E32" s="2">
        <v>0.118927996169</v>
      </c>
      <c r="F32" s="55">
        <f t="shared" si="0"/>
        <v>-1.1292006282958396</v>
      </c>
      <c r="G32" s="74" t="s">
        <v>2692</v>
      </c>
    </row>
    <row r="33" spans="1:7" x14ac:dyDescent="0.25">
      <c r="A33" s="1">
        <v>30</v>
      </c>
      <c r="B33" s="1" t="s">
        <v>2693</v>
      </c>
      <c r="C33" s="1" t="s">
        <v>1681</v>
      </c>
      <c r="D33" s="2">
        <v>-0.81273416339899995</v>
      </c>
      <c r="E33" s="2">
        <v>0.55984927914000004</v>
      </c>
      <c r="F33" s="55">
        <f t="shared" si="0"/>
        <v>-1.4517017234486098</v>
      </c>
      <c r="G33" s="74" t="s">
        <v>2694</v>
      </c>
    </row>
    <row r="34" spans="1:7" x14ac:dyDescent="0.25">
      <c r="A34" s="1">
        <v>31</v>
      </c>
      <c r="B34" s="1" t="s">
        <v>1720</v>
      </c>
      <c r="C34" s="1" t="s">
        <v>1681</v>
      </c>
      <c r="D34" s="2">
        <v>-3.2370695889699999</v>
      </c>
      <c r="E34" s="2">
        <v>0.81579237419799999</v>
      </c>
      <c r="F34" s="55">
        <f t="shared" si="0"/>
        <v>-3.968006678356538</v>
      </c>
      <c r="G34" s="74" t="s">
        <v>2695</v>
      </c>
    </row>
    <row r="35" spans="1:7" x14ac:dyDescent="0.25">
      <c r="A35" s="1">
        <v>32</v>
      </c>
      <c r="B35" s="1" t="s">
        <v>1722</v>
      </c>
      <c r="C35" s="1" t="s">
        <v>1681</v>
      </c>
      <c r="D35" s="2">
        <v>2.0729390422599998</v>
      </c>
      <c r="E35" s="2">
        <v>0.32430271787100001</v>
      </c>
      <c r="F35" s="55">
        <f t="shared" si="0"/>
        <v>6.3919878805473536</v>
      </c>
      <c r="G35" s="74" t="s">
        <v>2696</v>
      </c>
    </row>
    <row r="36" spans="1:7" x14ac:dyDescent="0.25">
      <c r="A36" s="1">
        <v>33</v>
      </c>
      <c r="B36" s="1" t="s">
        <v>2539</v>
      </c>
      <c r="C36" s="1" t="s">
        <v>1681</v>
      </c>
      <c r="D36" s="2">
        <v>6.7947672530100006E-2</v>
      </c>
      <c r="E36" s="2">
        <v>4.1312226777900002E-2</v>
      </c>
      <c r="F36" s="55">
        <f t="shared" si="0"/>
        <v>1.6447351747799914</v>
      </c>
      <c r="G36" s="74" t="s">
        <v>2697</v>
      </c>
    </row>
    <row r="37" spans="1:7" x14ac:dyDescent="0.25">
      <c r="A37" s="1">
        <v>34</v>
      </c>
      <c r="B37" s="1" t="s">
        <v>1723</v>
      </c>
      <c r="C37" s="1" t="s">
        <v>1681</v>
      </c>
      <c r="D37" s="2">
        <v>0.18052443117600001</v>
      </c>
      <c r="E37" s="2">
        <v>3.8316295044399998E-2</v>
      </c>
      <c r="F37" s="55">
        <f t="shared" si="0"/>
        <v>4.7114271086704145</v>
      </c>
      <c r="G37" s="74" t="s">
        <v>2698</v>
      </c>
    </row>
    <row r="38" spans="1:7" x14ac:dyDescent="0.25">
      <c r="A38" s="1">
        <v>35</v>
      </c>
      <c r="B38" s="1" t="s">
        <v>1724</v>
      </c>
      <c r="C38" s="1" t="s">
        <v>1681</v>
      </c>
      <c r="D38" s="2">
        <v>-4.0032821015599997E-2</v>
      </c>
      <c r="E38" s="2">
        <v>2.4867823703900001E-2</v>
      </c>
      <c r="F38" s="55">
        <f t="shared" si="0"/>
        <v>-1.6098240639096086</v>
      </c>
      <c r="G38" s="74" t="s">
        <v>2699</v>
      </c>
    </row>
    <row r="39" spans="1:7" x14ac:dyDescent="0.25">
      <c r="A39" s="1">
        <v>36</v>
      </c>
      <c r="B39" s="1" t="s">
        <v>1726</v>
      </c>
      <c r="C39" s="1" t="s">
        <v>1681</v>
      </c>
      <c r="D39" s="2">
        <v>-1.83825800543</v>
      </c>
      <c r="E39" s="2">
        <v>0.52425812231500002</v>
      </c>
      <c r="F39" s="55">
        <f t="shared" si="0"/>
        <v>-3.5063987131237697</v>
      </c>
      <c r="G39" s="74" t="s">
        <v>2700</v>
      </c>
    </row>
    <row r="40" spans="1:7" x14ac:dyDescent="0.25">
      <c r="A40" s="1">
        <v>37</v>
      </c>
      <c r="B40" s="1" t="s">
        <v>1727</v>
      </c>
      <c r="C40" s="1" t="s">
        <v>1681</v>
      </c>
      <c r="D40" s="2">
        <v>-0.18325345047200001</v>
      </c>
      <c r="E40" s="2">
        <v>2.7814990265900001E-2</v>
      </c>
      <c r="F40" s="55">
        <f t="shared" si="0"/>
        <v>-6.5882982061173312</v>
      </c>
      <c r="G40" s="74" t="s">
        <v>2701</v>
      </c>
    </row>
    <row r="41" spans="1:7" x14ac:dyDescent="0.25">
      <c r="A41" s="1">
        <v>38</v>
      </c>
      <c r="B41" s="1" t="s">
        <v>1728</v>
      </c>
      <c r="C41" s="1" t="s">
        <v>1681</v>
      </c>
      <c r="D41" s="2">
        <v>5.35557753163E-2</v>
      </c>
      <c r="E41" s="2">
        <v>3.7534552386000002E-2</v>
      </c>
      <c r="F41" s="55">
        <f t="shared" si="0"/>
        <v>1.4268393230200276</v>
      </c>
      <c r="G41" s="74" t="s">
        <v>2702</v>
      </c>
    </row>
    <row r="42" spans="1:7" x14ac:dyDescent="0.25">
      <c r="A42" s="1">
        <v>39</v>
      </c>
      <c r="B42" s="1" t="s">
        <v>2548</v>
      </c>
      <c r="C42" s="1" t="s">
        <v>1681</v>
      </c>
      <c r="D42" s="2">
        <v>0.114863998363</v>
      </c>
      <c r="E42" s="2">
        <v>2.3976869210500001E-2</v>
      </c>
      <c r="F42" s="55">
        <f t="shared" si="0"/>
        <v>4.7906170465616302</v>
      </c>
      <c r="G42" s="74" t="s">
        <v>2703</v>
      </c>
    </row>
    <row r="43" spans="1:7" x14ac:dyDescent="0.25">
      <c r="A43" s="1">
        <v>40</v>
      </c>
      <c r="B43" s="1" t="s">
        <v>2550</v>
      </c>
      <c r="C43" s="1" t="s">
        <v>1681</v>
      </c>
      <c r="D43" s="2">
        <v>-0.23735206926499999</v>
      </c>
      <c r="E43" s="2">
        <v>2.79030427625E-2</v>
      </c>
      <c r="F43" s="55">
        <f t="shared" si="0"/>
        <v>-8.5063149307854982</v>
      </c>
      <c r="G43" s="74" t="s">
        <v>2704</v>
      </c>
    </row>
    <row r="44" spans="1:7" x14ac:dyDescent="0.25">
      <c r="A44" s="1">
        <v>41</v>
      </c>
      <c r="B44" s="1" t="s">
        <v>1729</v>
      </c>
      <c r="C44" s="1" t="s">
        <v>1681</v>
      </c>
      <c r="D44" s="2">
        <v>0.22076755733600001</v>
      </c>
      <c r="E44" s="2">
        <v>2.35278916822E-2</v>
      </c>
      <c r="F44" s="55">
        <f t="shared" si="0"/>
        <v>9.3832273761707885</v>
      </c>
      <c r="G44" s="74" t="s">
        <v>2705</v>
      </c>
    </row>
    <row r="45" spans="1:7" x14ac:dyDescent="0.25">
      <c r="A45" s="1">
        <v>42</v>
      </c>
      <c r="B45" s="1" t="s">
        <v>1731</v>
      </c>
      <c r="C45" s="1" t="s">
        <v>1681</v>
      </c>
      <c r="D45" s="2">
        <v>-0.10560101739699999</v>
      </c>
      <c r="E45" s="2">
        <v>4.34141355792E-2</v>
      </c>
      <c r="F45" s="55">
        <f t="shared" si="0"/>
        <v>-2.4324109184289306</v>
      </c>
      <c r="G45" s="74" t="s">
        <v>2706</v>
      </c>
    </row>
    <row r="46" spans="1:7" x14ac:dyDescent="0.25">
      <c r="A46" s="1">
        <v>43</v>
      </c>
      <c r="B46" s="1" t="s">
        <v>1732</v>
      </c>
      <c r="C46" s="1" t="s">
        <v>1681</v>
      </c>
      <c r="D46" s="2">
        <v>7.7771335303299993E-2</v>
      </c>
      <c r="E46" s="2">
        <v>3.1047992872799999E-2</v>
      </c>
      <c r="F46" s="55">
        <f t="shared" si="0"/>
        <v>2.504874811776725</v>
      </c>
      <c r="G46" s="74" t="s">
        <v>2707</v>
      </c>
    </row>
    <row r="47" spans="1:7" x14ac:dyDescent="0.25">
      <c r="A47" s="1">
        <v>44</v>
      </c>
      <c r="B47" s="1" t="s">
        <v>1734</v>
      </c>
      <c r="C47" s="1" t="s">
        <v>1681</v>
      </c>
      <c r="D47" s="2">
        <v>0.121234770317</v>
      </c>
      <c r="E47" s="2">
        <v>1.9674916745399999E-2</v>
      </c>
      <c r="F47" s="55">
        <f t="shared" si="0"/>
        <v>6.1618949592426979</v>
      </c>
      <c r="G47" s="74" t="s">
        <v>2708</v>
      </c>
    </row>
    <row r="48" spans="1:7" x14ac:dyDescent="0.25">
      <c r="A48" s="1">
        <v>45</v>
      </c>
      <c r="B48" s="1" t="s">
        <v>1735</v>
      </c>
      <c r="C48" s="1" t="s">
        <v>1681</v>
      </c>
      <c r="D48" s="2">
        <v>0.14979857500800001</v>
      </c>
      <c r="E48" s="2">
        <v>2.7336972647399999E-2</v>
      </c>
      <c r="F48" s="55">
        <f t="shared" si="0"/>
        <v>5.4797060720711244</v>
      </c>
      <c r="G48" s="74" t="s">
        <v>2709</v>
      </c>
    </row>
    <row r="49" spans="1:7" x14ac:dyDescent="0.25">
      <c r="A49" s="1">
        <v>46</v>
      </c>
      <c r="B49" s="1" t="s">
        <v>1736</v>
      </c>
      <c r="C49" s="1" t="s">
        <v>1681</v>
      </c>
      <c r="D49" s="2">
        <v>-0.11689150746800001</v>
      </c>
      <c r="E49" s="2">
        <v>3.1682319333099999E-2</v>
      </c>
      <c r="F49" s="55">
        <f t="shared" si="0"/>
        <v>-3.6894870681351279</v>
      </c>
      <c r="G49" s="74" t="s">
        <v>2710</v>
      </c>
    </row>
    <row r="50" spans="1:7" x14ac:dyDescent="0.25">
      <c r="A50" s="1">
        <v>47</v>
      </c>
      <c r="B50" s="1" t="s">
        <v>1737</v>
      </c>
      <c r="C50" s="1" t="s">
        <v>1681</v>
      </c>
      <c r="D50" s="2">
        <v>-2.14897182649</v>
      </c>
      <c r="E50" s="2">
        <v>0.31640887742899998</v>
      </c>
      <c r="F50" s="55">
        <f t="shared" si="0"/>
        <v>-6.7917557938058</v>
      </c>
      <c r="G50" s="74" t="s">
        <v>2711</v>
      </c>
    </row>
    <row r="51" spans="1:7" x14ac:dyDescent="0.25">
      <c r="A51" s="1">
        <v>48</v>
      </c>
      <c r="B51" s="1" t="s">
        <v>1739</v>
      </c>
      <c r="C51" s="1" t="s">
        <v>1681</v>
      </c>
      <c r="D51" s="2">
        <v>-7.1727121158599999E-2</v>
      </c>
      <c r="E51" s="2">
        <v>2.1569957629800001E-2</v>
      </c>
      <c r="F51" s="55">
        <f t="shared" si="0"/>
        <v>-3.3253250836017085</v>
      </c>
      <c r="G51" s="74" t="s">
        <v>2712</v>
      </c>
    </row>
    <row r="52" spans="1:7" x14ac:dyDescent="0.25">
      <c r="A52" s="1">
        <v>49</v>
      </c>
      <c r="B52" s="1" t="s">
        <v>1740</v>
      </c>
      <c r="C52" s="1" t="s">
        <v>1681</v>
      </c>
      <c r="D52" s="2">
        <v>0.38016810802399997</v>
      </c>
      <c r="E52" s="2">
        <v>2.3770529390699999E-2</v>
      </c>
      <c r="F52" s="55">
        <f t="shared" si="0"/>
        <v>15.993253737661275</v>
      </c>
      <c r="G52" s="74" t="s">
        <v>2713</v>
      </c>
    </row>
    <row r="53" spans="1:7" x14ac:dyDescent="0.25">
      <c r="A53" s="1">
        <v>50</v>
      </c>
      <c r="B53" s="1" t="s">
        <v>1741</v>
      </c>
      <c r="C53" s="1" t="s">
        <v>1681</v>
      </c>
      <c r="D53" s="2">
        <v>-1.5267040267300001</v>
      </c>
      <c r="E53" s="2">
        <v>0.45564614296700001</v>
      </c>
      <c r="F53" s="55">
        <f t="shared" si="0"/>
        <v>-3.3506352468796625</v>
      </c>
      <c r="G53" s="74" t="s">
        <v>2714</v>
      </c>
    </row>
    <row r="54" spans="1:7" x14ac:dyDescent="0.25">
      <c r="A54" s="1">
        <v>51</v>
      </c>
      <c r="B54" s="1" t="s">
        <v>1742</v>
      </c>
      <c r="C54" s="1" t="s">
        <v>1681</v>
      </c>
      <c r="D54" s="2">
        <v>0.17035156037400001</v>
      </c>
      <c r="E54" s="2">
        <v>3.8587009807599999E-2</v>
      </c>
      <c r="F54" s="55">
        <f t="shared" si="0"/>
        <v>4.4147385667714527</v>
      </c>
      <c r="G54" s="74" t="s">
        <v>2715</v>
      </c>
    </row>
    <row r="55" spans="1:7" x14ac:dyDescent="0.25">
      <c r="A55" s="1">
        <v>52</v>
      </c>
      <c r="B55" s="1" t="s">
        <v>1744</v>
      </c>
      <c r="C55" s="1" t="s">
        <v>1681</v>
      </c>
      <c r="D55" s="2">
        <v>0.82889999214999999</v>
      </c>
      <c r="E55" s="2">
        <v>0.29594288678699998</v>
      </c>
      <c r="F55" s="55">
        <f t="shared" si="0"/>
        <v>2.8008782408971604</v>
      </c>
      <c r="G55" s="74" t="s">
        <v>2716</v>
      </c>
    </row>
    <row r="56" spans="1:7" x14ac:dyDescent="0.25">
      <c r="A56" s="1">
        <v>53</v>
      </c>
      <c r="B56" s="1" t="s">
        <v>1745</v>
      </c>
      <c r="C56" s="1" t="s">
        <v>1681</v>
      </c>
      <c r="D56" s="2">
        <v>6.8557248891399997E-2</v>
      </c>
      <c r="E56" s="2">
        <v>4.0964987026699998E-2</v>
      </c>
      <c r="F56" s="55">
        <f t="shared" si="0"/>
        <v>1.6735571976799608</v>
      </c>
      <c r="G56" s="74" t="s">
        <v>2717</v>
      </c>
    </row>
    <row r="57" spans="1:7" x14ac:dyDescent="0.25">
      <c r="A57" s="1">
        <v>54</v>
      </c>
      <c r="B57" s="1" t="s">
        <v>1746</v>
      </c>
      <c r="C57" s="1" t="s">
        <v>1681</v>
      </c>
      <c r="D57" s="2">
        <v>-0.21157966532200001</v>
      </c>
      <c r="E57" s="2">
        <v>4.85946005991E-2</v>
      </c>
      <c r="F57" s="55">
        <f t="shared" si="0"/>
        <v>-4.3539747773113415</v>
      </c>
      <c r="G57" s="74" t="s">
        <v>2718</v>
      </c>
    </row>
    <row r="58" spans="1:7" x14ac:dyDescent="0.25">
      <c r="A58" s="1">
        <v>55</v>
      </c>
      <c r="B58" s="1" t="s">
        <v>1747</v>
      </c>
      <c r="C58" s="1" t="s">
        <v>1681</v>
      </c>
      <c r="D58" s="2">
        <v>0.177525615907</v>
      </c>
      <c r="E58" s="2">
        <v>6.6568878667300005E-2</v>
      </c>
      <c r="F58" s="55">
        <f t="shared" si="0"/>
        <v>2.6667959482124224</v>
      </c>
      <c r="G58" s="74" t="s">
        <v>2719</v>
      </c>
    </row>
    <row r="59" spans="1:7" x14ac:dyDescent="0.25">
      <c r="A59" s="1">
        <v>56</v>
      </c>
      <c r="B59" s="1" t="s">
        <v>1749</v>
      </c>
      <c r="C59" s="1" t="s">
        <v>1681</v>
      </c>
      <c r="D59" s="2">
        <v>0.57042178668999999</v>
      </c>
      <c r="E59" s="2">
        <v>7.5545514484599993E-2</v>
      </c>
      <c r="F59" s="55">
        <f t="shared" si="0"/>
        <v>7.5507035802407687</v>
      </c>
      <c r="G59" s="74" t="s">
        <v>2720</v>
      </c>
    </row>
    <row r="60" spans="1:7" x14ac:dyDescent="0.25">
      <c r="A60" s="1">
        <v>57</v>
      </c>
      <c r="B60" s="1" t="s">
        <v>1750</v>
      </c>
      <c r="C60" s="1" t="s">
        <v>1681</v>
      </c>
      <c r="D60" s="2">
        <v>-0.67778187303500004</v>
      </c>
      <c r="E60" s="2">
        <v>5.6473861992499999E-2</v>
      </c>
      <c r="F60" s="55">
        <f t="shared" si="0"/>
        <v>-12.001691563523895</v>
      </c>
      <c r="G60" s="74" t="s">
        <v>2721</v>
      </c>
    </row>
    <row r="61" spans="1:7" x14ac:dyDescent="0.25">
      <c r="A61" s="1">
        <v>60</v>
      </c>
      <c r="B61" s="1" t="s">
        <v>2722</v>
      </c>
      <c r="C61" s="1" t="s">
        <v>1681</v>
      </c>
      <c r="D61" s="2">
        <v>0.18790808449099999</v>
      </c>
      <c r="E61" s="2">
        <v>1.04442233742E-2</v>
      </c>
      <c r="F61" s="55">
        <f t="shared" si="0"/>
        <v>17.991580394113626</v>
      </c>
      <c r="G61" s="74" t="s">
        <v>2723</v>
      </c>
    </row>
    <row r="62" spans="1:7" x14ac:dyDescent="0.25">
      <c r="A62" s="1">
        <v>61</v>
      </c>
      <c r="B62" s="1" t="s">
        <v>2724</v>
      </c>
      <c r="C62" s="1" t="s">
        <v>1791</v>
      </c>
      <c r="D62" s="2">
        <v>0</v>
      </c>
      <c r="E62" s="2">
        <v>0</v>
      </c>
      <c r="F62" s="55" t="str">
        <f t="shared" si="0"/>
        <v/>
      </c>
      <c r="G62" s="74" t="s">
        <v>2725</v>
      </c>
    </row>
    <row r="63" spans="1:7" x14ac:dyDescent="0.25">
      <c r="A63" s="1">
        <v>62</v>
      </c>
      <c r="B63" s="1" t="s">
        <v>2726</v>
      </c>
      <c r="C63" s="1" t="s">
        <v>1681</v>
      </c>
      <c r="D63" s="2">
        <v>-1.72561952626</v>
      </c>
      <c r="E63" s="2">
        <v>0.628494745006</v>
      </c>
      <c r="F63" s="55">
        <f t="shared" si="0"/>
        <v>-2.7456387503184714</v>
      </c>
      <c r="G63" s="74" t="s">
        <v>2727</v>
      </c>
    </row>
    <row r="64" spans="1:7" x14ac:dyDescent="0.25">
      <c r="A64" s="1">
        <v>63</v>
      </c>
      <c r="B64" s="1" t="s">
        <v>2728</v>
      </c>
      <c r="C64" s="1" t="s">
        <v>1681</v>
      </c>
      <c r="D64" s="2">
        <v>-9.3336149533700006</v>
      </c>
      <c r="E64" s="2">
        <v>3.7116404978199999</v>
      </c>
      <c r="F64" s="55">
        <f t="shared" si="0"/>
        <v>-2.514687227615934</v>
      </c>
      <c r="G64" s="74" t="s">
        <v>2729</v>
      </c>
    </row>
    <row r="65" spans="1:7" x14ac:dyDescent="0.25">
      <c r="A65" s="1">
        <v>64</v>
      </c>
      <c r="B65" s="1" t="s">
        <v>2730</v>
      </c>
      <c r="C65" s="1" t="s">
        <v>1791</v>
      </c>
      <c r="D65" s="2">
        <v>0</v>
      </c>
      <c r="E65" s="2">
        <v>0</v>
      </c>
      <c r="F65" s="55" t="str">
        <f t="shared" si="0"/>
        <v/>
      </c>
      <c r="G65" s="74" t="s">
        <v>2731</v>
      </c>
    </row>
    <row r="66" spans="1:7" x14ac:dyDescent="0.25">
      <c r="A66" s="1">
        <v>65</v>
      </c>
      <c r="B66" s="1" t="s">
        <v>2732</v>
      </c>
      <c r="C66" s="1" t="s">
        <v>1681</v>
      </c>
      <c r="D66" s="2">
        <v>-5.7542752124499996</v>
      </c>
      <c r="E66" s="2">
        <v>3.7252290878499998</v>
      </c>
      <c r="F66" s="55">
        <f t="shared" si="0"/>
        <v>-1.544676871341369</v>
      </c>
      <c r="G66" s="74" t="s">
        <v>2733</v>
      </c>
    </row>
    <row r="67" spans="1:7" x14ac:dyDescent="0.25">
      <c r="A67" s="1">
        <v>66</v>
      </c>
      <c r="B67" s="1" t="s">
        <v>2734</v>
      </c>
      <c r="C67" s="1" t="s">
        <v>1791</v>
      </c>
      <c r="D67" s="2">
        <v>0</v>
      </c>
      <c r="E67" s="2">
        <v>0</v>
      </c>
      <c r="F67" s="55" t="str">
        <f t="shared" si="0"/>
        <v/>
      </c>
      <c r="G67" s="74" t="s">
        <v>2735</v>
      </c>
    </row>
    <row r="68" spans="1:7" x14ac:dyDescent="0.25">
      <c r="A68" s="1">
        <v>67</v>
      </c>
      <c r="B68" s="1" t="s">
        <v>2736</v>
      </c>
      <c r="C68" s="1" t="s">
        <v>1681</v>
      </c>
      <c r="D68" s="2">
        <v>-17.017470243000002</v>
      </c>
      <c r="E68" s="2">
        <v>3.0030600682999999</v>
      </c>
      <c r="F68" s="55">
        <f t="shared" si="0"/>
        <v>-5.6667099078818657</v>
      </c>
      <c r="G68" s="74" t="s">
        <v>2737</v>
      </c>
    </row>
    <row r="69" spans="1:7" x14ac:dyDescent="0.25">
      <c r="A69" s="1">
        <v>68</v>
      </c>
      <c r="B69" s="1" t="s">
        <v>2738</v>
      </c>
      <c r="C69" s="1" t="s">
        <v>1791</v>
      </c>
      <c r="D69" s="2">
        <v>0</v>
      </c>
      <c r="E69" s="2">
        <v>0</v>
      </c>
      <c r="F69" s="55" t="str">
        <f t="shared" ref="F69:F95" si="1">IF(C69="T","",D69/E69)</f>
        <v/>
      </c>
      <c r="G69" s="74" t="s">
        <v>2739</v>
      </c>
    </row>
    <row r="70" spans="1:7" x14ac:dyDescent="0.25">
      <c r="A70" s="1">
        <v>69</v>
      </c>
      <c r="B70" s="1" t="s">
        <v>2740</v>
      </c>
      <c r="C70" s="1" t="s">
        <v>1791</v>
      </c>
      <c r="D70" s="2">
        <v>0</v>
      </c>
      <c r="E70" s="2">
        <v>0</v>
      </c>
      <c r="F70" s="55" t="str">
        <f t="shared" si="1"/>
        <v/>
      </c>
      <c r="G70" s="74" t="s">
        <v>2741</v>
      </c>
    </row>
    <row r="71" spans="1:7" x14ac:dyDescent="0.25">
      <c r="A71" s="1">
        <v>70</v>
      </c>
      <c r="B71" s="1" t="s">
        <v>2742</v>
      </c>
      <c r="C71" s="1" t="s">
        <v>1681</v>
      </c>
      <c r="D71" s="2">
        <v>-3.2168719369700001</v>
      </c>
      <c r="E71" s="2">
        <v>0.76670486177800001</v>
      </c>
      <c r="F71" s="55">
        <f t="shared" si="1"/>
        <v>-4.1957108886854142</v>
      </c>
      <c r="G71" s="74" t="s">
        <v>2743</v>
      </c>
    </row>
    <row r="72" spans="1:7" x14ac:dyDescent="0.25">
      <c r="A72" s="1">
        <v>71</v>
      </c>
      <c r="B72" s="1" t="s">
        <v>2744</v>
      </c>
      <c r="C72" s="1" t="s">
        <v>1681</v>
      </c>
      <c r="D72" s="2">
        <v>-30.390254438100001</v>
      </c>
      <c r="E72" s="2">
        <v>2.2115676104199999</v>
      </c>
      <c r="F72" s="55">
        <f t="shared" si="1"/>
        <v>-13.741499149704302</v>
      </c>
      <c r="G72" s="74" t="s">
        <v>2745</v>
      </c>
    </row>
    <row r="73" spans="1:7" x14ac:dyDescent="0.25">
      <c r="A73" s="1">
        <v>72</v>
      </c>
      <c r="B73" s="1" t="s">
        <v>2746</v>
      </c>
      <c r="C73" s="1" t="s">
        <v>1791</v>
      </c>
      <c r="D73" s="2">
        <v>0</v>
      </c>
      <c r="E73" s="2">
        <v>0</v>
      </c>
      <c r="F73" s="55" t="str">
        <f t="shared" si="1"/>
        <v/>
      </c>
      <c r="G73" s="74" t="s">
        <v>2747</v>
      </c>
    </row>
    <row r="74" spans="1:7" x14ac:dyDescent="0.25">
      <c r="A74" s="1">
        <v>73</v>
      </c>
      <c r="B74" s="1" t="s">
        <v>2748</v>
      </c>
      <c r="C74" s="1" t="s">
        <v>1681</v>
      </c>
      <c r="D74" s="2">
        <v>-7.1251538118199997</v>
      </c>
      <c r="E74" s="2">
        <v>3.8182286373999998</v>
      </c>
      <c r="F74" s="55">
        <f t="shared" si="1"/>
        <v>-1.8660888303094996</v>
      </c>
      <c r="G74" s="74" t="s">
        <v>2749</v>
      </c>
    </row>
    <row r="75" spans="1:7" x14ac:dyDescent="0.25">
      <c r="A75" s="1">
        <v>74</v>
      </c>
      <c r="B75" s="1" t="s">
        <v>2750</v>
      </c>
      <c r="C75" s="1" t="s">
        <v>1681</v>
      </c>
      <c r="D75" s="2">
        <v>-30.145531017100001</v>
      </c>
      <c r="E75" s="2">
        <v>2.3008029578100002</v>
      </c>
      <c r="F75" s="55">
        <f t="shared" si="1"/>
        <v>-13.102178487198126</v>
      </c>
      <c r="G75" s="74" t="s">
        <v>2751</v>
      </c>
    </row>
    <row r="76" spans="1:7" x14ac:dyDescent="0.25">
      <c r="A76" s="1">
        <v>75</v>
      </c>
      <c r="B76" s="1" t="s">
        <v>2752</v>
      </c>
      <c r="C76" s="1" t="s">
        <v>1681</v>
      </c>
      <c r="D76" s="2">
        <v>-17.6099028221</v>
      </c>
      <c r="E76" s="2">
        <v>2.2277147361399998</v>
      </c>
      <c r="F76" s="55">
        <f t="shared" si="1"/>
        <v>-7.9049182269238774</v>
      </c>
      <c r="G76" s="74" t="s">
        <v>2753</v>
      </c>
    </row>
    <row r="77" spans="1:7" x14ac:dyDescent="0.25">
      <c r="A77" s="1">
        <v>76</v>
      </c>
      <c r="B77" s="1" t="s">
        <v>2754</v>
      </c>
      <c r="C77" s="1" t="s">
        <v>1681</v>
      </c>
      <c r="D77" s="2">
        <v>-19.064024207399999</v>
      </c>
      <c r="E77" s="2">
        <v>1.7253787716</v>
      </c>
      <c r="F77" s="55">
        <f t="shared" si="1"/>
        <v>-11.049182081753161</v>
      </c>
      <c r="G77" s="74" t="s">
        <v>2755</v>
      </c>
    </row>
    <row r="78" spans="1:7" x14ac:dyDescent="0.25">
      <c r="A78" s="1">
        <v>77</v>
      </c>
      <c r="B78" s="1" t="s">
        <v>2756</v>
      </c>
      <c r="C78" s="1" t="s">
        <v>1681</v>
      </c>
      <c r="D78" s="2">
        <v>-3.6228492675299999</v>
      </c>
      <c r="E78" s="2">
        <v>0.92687378018300004</v>
      </c>
      <c r="F78" s="55">
        <f t="shared" si="1"/>
        <v>-3.9086759653668399</v>
      </c>
      <c r="G78" s="74" t="s">
        <v>2757</v>
      </c>
    </row>
    <row r="79" spans="1:7" x14ac:dyDescent="0.25">
      <c r="A79" s="1">
        <v>78</v>
      </c>
      <c r="B79" s="1" t="s">
        <v>2758</v>
      </c>
      <c r="C79" s="1" t="s">
        <v>1681</v>
      </c>
      <c r="D79" s="2">
        <v>-13.30079226</v>
      </c>
      <c r="E79" s="2">
        <v>0.99322946789400002</v>
      </c>
      <c r="F79" s="55">
        <f t="shared" si="1"/>
        <v>-13.391459566944196</v>
      </c>
      <c r="G79" s="74" t="s">
        <v>2759</v>
      </c>
    </row>
    <row r="80" spans="1:7" x14ac:dyDescent="0.25">
      <c r="A80" s="1">
        <v>79</v>
      </c>
      <c r="B80" s="1" t="s">
        <v>2760</v>
      </c>
      <c r="C80" s="1" t="s">
        <v>1681</v>
      </c>
      <c r="D80" s="2">
        <v>-0.502412184687</v>
      </c>
      <c r="E80" s="2">
        <v>0.360131008049</v>
      </c>
      <c r="F80" s="55">
        <f t="shared" si="1"/>
        <v>-1.3950817159810938</v>
      </c>
      <c r="G80" s="74" t="s">
        <v>2761</v>
      </c>
    </row>
    <row r="81" spans="1:7" x14ac:dyDescent="0.25">
      <c r="A81" s="1">
        <v>80</v>
      </c>
      <c r="B81" s="1" t="s">
        <v>2762</v>
      </c>
      <c r="C81" s="1" t="s">
        <v>1791</v>
      </c>
      <c r="D81" s="2">
        <v>0</v>
      </c>
      <c r="E81" s="2">
        <v>0</v>
      </c>
      <c r="F81" s="55" t="str">
        <f t="shared" si="1"/>
        <v/>
      </c>
      <c r="G81" s="74" t="s">
        <v>2763</v>
      </c>
    </row>
    <row r="82" spans="1:7" x14ac:dyDescent="0.25">
      <c r="A82" s="1">
        <v>81</v>
      </c>
      <c r="B82" s="1" t="s">
        <v>2764</v>
      </c>
      <c r="C82" s="1" t="s">
        <v>1681</v>
      </c>
      <c r="D82" s="2">
        <v>-27.873420617000001</v>
      </c>
      <c r="E82" s="2">
        <v>1.72868689986</v>
      </c>
      <c r="F82" s="55">
        <f t="shared" si="1"/>
        <v>-16.12404225383866</v>
      </c>
      <c r="G82" s="74" t="s">
        <v>2765</v>
      </c>
    </row>
    <row r="83" spans="1:7" x14ac:dyDescent="0.25">
      <c r="A83" s="1">
        <v>82</v>
      </c>
      <c r="B83" s="1" t="s">
        <v>2766</v>
      </c>
      <c r="C83" s="1" t="s">
        <v>1791</v>
      </c>
      <c r="D83" s="2">
        <v>0</v>
      </c>
      <c r="E83" s="2">
        <v>0</v>
      </c>
      <c r="F83" s="55" t="str">
        <f t="shared" si="1"/>
        <v/>
      </c>
      <c r="G83" s="74" t="s">
        <v>2767</v>
      </c>
    </row>
    <row r="84" spans="1:7" x14ac:dyDescent="0.25">
      <c r="A84" s="1">
        <v>83</v>
      </c>
      <c r="B84" s="1" t="s">
        <v>2768</v>
      </c>
      <c r="C84" s="1" t="s">
        <v>1681</v>
      </c>
      <c r="D84" s="2">
        <v>-18.022491612100001</v>
      </c>
      <c r="E84" s="2">
        <v>1.4924258054099999</v>
      </c>
      <c r="F84" s="55">
        <f t="shared" si="1"/>
        <v>-12.07597158047589</v>
      </c>
      <c r="G84" s="74" t="s">
        <v>2769</v>
      </c>
    </row>
    <row r="85" spans="1:7" x14ac:dyDescent="0.25">
      <c r="A85" s="1">
        <v>84</v>
      </c>
      <c r="B85" s="1" t="s">
        <v>2770</v>
      </c>
      <c r="C85" s="1" t="s">
        <v>1681</v>
      </c>
      <c r="D85" s="2">
        <v>-18.7263416857</v>
      </c>
      <c r="E85" s="2">
        <v>1.13231991631</v>
      </c>
      <c r="F85" s="55">
        <f t="shared" si="1"/>
        <v>-16.538030830302212</v>
      </c>
      <c r="G85" s="74" t="s">
        <v>2771</v>
      </c>
    </row>
    <row r="86" spans="1:7" x14ac:dyDescent="0.25">
      <c r="A86" s="1">
        <v>85</v>
      </c>
      <c r="B86" s="1" t="s">
        <v>2772</v>
      </c>
      <c r="C86" s="1" t="s">
        <v>1681</v>
      </c>
      <c r="D86" s="2">
        <v>-38.2102424797</v>
      </c>
      <c r="E86" s="2">
        <v>5.7289704672299999</v>
      </c>
      <c r="F86" s="55">
        <f t="shared" si="1"/>
        <v>-6.6696525489639917</v>
      </c>
      <c r="G86" s="74" t="s">
        <v>2773</v>
      </c>
    </row>
    <row r="87" spans="1:7" x14ac:dyDescent="0.25">
      <c r="A87" s="1">
        <v>86</v>
      </c>
      <c r="B87" s="1" t="s">
        <v>2774</v>
      </c>
      <c r="C87" s="1" t="s">
        <v>1791</v>
      </c>
      <c r="D87" s="2">
        <v>0</v>
      </c>
      <c r="E87" s="2">
        <v>0</v>
      </c>
      <c r="F87" s="55" t="str">
        <f t="shared" si="1"/>
        <v/>
      </c>
      <c r="G87" s="74" t="s">
        <v>2775</v>
      </c>
    </row>
    <row r="88" spans="1:7" x14ac:dyDescent="0.25">
      <c r="A88" s="1">
        <v>87</v>
      </c>
      <c r="B88" s="1" t="s">
        <v>2776</v>
      </c>
      <c r="C88" s="1" t="s">
        <v>1681</v>
      </c>
      <c r="D88" s="2">
        <v>-22.118661693699998</v>
      </c>
      <c r="E88" s="2">
        <v>1.42856340972</v>
      </c>
      <c r="F88" s="55">
        <f t="shared" si="1"/>
        <v>-15.483150095546183</v>
      </c>
      <c r="G88" s="74" t="s">
        <v>2777</v>
      </c>
    </row>
    <row r="89" spans="1:7" x14ac:dyDescent="0.25">
      <c r="A89" s="1">
        <v>88</v>
      </c>
      <c r="B89" s="1" t="s">
        <v>2778</v>
      </c>
      <c r="C89" s="1" t="s">
        <v>1681</v>
      </c>
      <c r="D89" s="2">
        <v>-38.587718868499998</v>
      </c>
      <c r="E89" s="2">
        <v>5.7590474886300003</v>
      </c>
      <c r="F89" s="55">
        <f t="shared" si="1"/>
        <v>-6.7003647642571353</v>
      </c>
      <c r="G89" s="74" t="s">
        <v>2779</v>
      </c>
    </row>
    <row r="90" spans="1:7" x14ac:dyDescent="0.25">
      <c r="A90" s="1">
        <v>89</v>
      </c>
      <c r="B90" s="1" t="s">
        <v>2780</v>
      </c>
      <c r="C90" s="1" t="s">
        <v>1681</v>
      </c>
      <c r="D90" s="2">
        <v>-2.97864774492</v>
      </c>
      <c r="E90" s="2">
        <v>2.0867832579500001</v>
      </c>
      <c r="F90" s="55">
        <f t="shared" si="1"/>
        <v>-1.4273872159805152</v>
      </c>
      <c r="G90" s="74" t="s">
        <v>2781</v>
      </c>
    </row>
    <row r="91" spans="1:7" x14ac:dyDescent="0.25">
      <c r="A91" s="1">
        <v>90</v>
      </c>
      <c r="B91" s="1" t="s">
        <v>2782</v>
      </c>
      <c r="C91" s="1" t="s">
        <v>1791</v>
      </c>
      <c r="D91" s="2">
        <v>-30</v>
      </c>
      <c r="E91" s="2">
        <v>0</v>
      </c>
      <c r="F91" s="55" t="str">
        <f t="shared" si="1"/>
        <v/>
      </c>
      <c r="G91" s="74" t="s">
        <v>2783</v>
      </c>
    </row>
    <row r="92" spans="1:7" x14ac:dyDescent="0.25">
      <c r="A92" s="1">
        <v>91</v>
      </c>
      <c r="B92" s="1" t="s">
        <v>2784</v>
      </c>
      <c r="C92" s="1" t="s">
        <v>1791</v>
      </c>
      <c r="D92" s="2">
        <v>0</v>
      </c>
      <c r="E92" s="2">
        <v>0</v>
      </c>
      <c r="F92" s="55" t="str">
        <f t="shared" si="1"/>
        <v/>
      </c>
      <c r="G92" s="74" t="s">
        <v>2785</v>
      </c>
    </row>
    <row r="93" spans="1:7" x14ac:dyDescent="0.25">
      <c r="A93" s="1">
        <v>92</v>
      </c>
      <c r="B93" s="1" t="s">
        <v>2786</v>
      </c>
      <c r="C93" s="1" t="s">
        <v>1681</v>
      </c>
      <c r="D93" s="2">
        <v>-12.339623081899999</v>
      </c>
      <c r="E93" s="2">
        <v>2.0478899367999999</v>
      </c>
      <c r="F93" s="55">
        <f t="shared" si="1"/>
        <v>-6.0255304057901169</v>
      </c>
      <c r="G93" s="74" t="s">
        <v>2787</v>
      </c>
    </row>
    <row r="94" spans="1:7" x14ac:dyDescent="0.25">
      <c r="A94" s="1">
        <v>93</v>
      </c>
      <c r="B94" s="1" t="s">
        <v>2788</v>
      </c>
      <c r="C94" s="1" t="s">
        <v>1791</v>
      </c>
      <c r="D94" s="2">
        <v>-80</v>
      </c>
      <c r="E94" s="2">
        <v>0</v>
      </c>
      <c r="F94" s="55" t="str">
        <f t="shared" si="1"/>
        <v/>
      </c>
      <c r="G94" s="74" t="s">
        <v>2789</v>
      </c>
    </row>
    <row r="95" spans="1:7" x14ac:dyDescent="0.25">
      <c r="A95" s="1">
        <v>94</v>
      </c>
      <c r="B95" s="1" t="s">
        <v>2790</v>
      </c>
      <c r="C95" s="1" t="s">
        <v>1681</v>
      </c>
      <c r="D95" s="2">
        <v>-1.0153383927499999</v>
      </c>
      <c r="E95" s="2">
        <v>1.21671104657</v>
      </c>
      <c r="F95" s="55">
        <f t="shared" si="1"/>
        <v>-0.83449426682885419</v>
      </c>
      <c r="G95" s="74" t="s">
        <v>2791</v>
      </c>
    </row>
    <row r="96" spans="1:7" x14ac:dyDescent="0.25">
      <c r="A96" s="1">
        <v>-1</v>
      </c>
      <c r="B96" s="1"/>
      <c r="C96" s="1"/>
      <c r="D96" s="2"/>
      <c r="E96" s="2"/>
      <c r="F96" s="55"/>
    </row>
    <row r="97" spans="1:6" customFormat="1" x14ac:dyDescent="0.25">
      <c r="A97" s="1"/>
      <c r="B97" s="1" t="s">
        <v>2792</v>
      </c>
      <c r="C97" s="1">
        <v>287</v>
      </c>
      <c r="D97" s="2" t="s">
        <v>2793</v>
      </c>
      <c r="E97" s="2" t="s">
        <v>2794</v>
      </c>
      <c r="F97" s="55"/>
    </row>
  </sheetData>
  <hyperlinks>
    <hyperlink ref="I1" location="'Main menu'!A60" display="'Main menu'!A60" xr:uid="{00000000-0004-0000-2300-000000000000}"/>
  </hyperlinks>
  <pageMargins left="0.7" right="0.7" top="0.75" bottom="0.75" header="0.3" footer="0.3"/>
  <pageSetup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dimension ref="A1:H50"/>
  <sheetViews>
    <sheetView workbookViewId="0">
      <selection activeCell="H1" sqref="H1"/>
    </sheetView>
  </sheetViews>
  <sheetFormatPr defaultRowHeight="15" x14ac:dyDescent="0.25"/>
  <cols>
    <col min="2" max="2" width="13.5703125" customWidth="1"/>
  </cols>
  <sheetData>
    <row r="1" spans="1:8" x14ac:dyDescent="0.25">
      <c r="A1" s="1" t="s">
        <v>2795</v>
      </c>
      <c r="B1" s="1" t="s">
        <v>2796</v>
      </c>
      <c r="C1" s="1" t="s">
        <v>2797</v>
      </c>
      <c r="D1" s="1" t="s">
        <v>2798</v>
      </c>
      <c r="E1" s="1"/>
      <c r="F1" s="74"/>
      <c r="G1" s="74"/>
      <c r="H1" s="25" t="s">
        <v>1504</v>
      </c>
    </row>
    <row r="2" spans="1:8" x14ac:dyDescent="0.25">
      <c r="A2" s="1" t="s">
        <v>1668</v>
      </c>
      <c r="B2" s="1" t="s">
        <v>1669</v>
      </c>
      <c r="C2" s="1" t="s">
        <v>1670</v>
      </c>
      <c r="D2" s="1" t="s">
        <v>1671</v>
      </c>
      <c r="E2" s="1" t="s">
        <v>2799</v>
      </c>
      <c r="F2" s="74"/>
      <c r="G2" s="74"/>
      <c r="H2" s="74"/>
    </row>
    <row r="3" spans="1:8" x14ac:dyDescent="0.25">
      <c r="A3" s="1" t="s">
        <v>1673</v>
      </c>
      <c r="B3" s="1"/>
      <c r="C3" s="1"/>
      <c r="D3" s="1"/>
      <c r="E3" s="1"/>
      <c r="F3" s="74"/>
      <c r="G3" s="74"/>
      <c r="H3" s="74"/>
    </row>
    <row r="4" spans="1:8" x14ac:dyDescent="0.25">
      <c r="A4" s="1">
        <v>1</v>
      </c>
      <c r="B4" s="1" t="s">
        <v>2800</v>
      </c>
      <c r="C4" s="1" t="s">
        <v>1681</v>
      </c>
      <c r="D4" s="1">
        <v>0.37910550304899998</v>
      </c>
      <c r="E4" s="1">
        <v>0.14586337807800001</v>
      </c>
      <c r="F4" s="74"/>
      <c r="G4" s="74"/>
      <c r="H4" s="74"/>
    </row>
    <row r="5" spans="1:8" x14ac:dyDescent="0.25">
      <c r="A5" s="1">
        <v>2</v>
      </c>
      <c r="B5" s="1" t="s">
        <v>1778</v>
      </c>
      <c r="C5" s="1" t="s">
        <v>1681</v>
      </c>
      <c r="D5" s="1">
        <v>2.0186908853599999</v>
      </c>
      <c r="E5" s="1">
        <v>0.25947241480900002</v>
      </c>
      <c r="F5" s="74"/>
      <c r="G5" s="74"/>
      <c r="H5" s="74"/>
    </row>
    <row r="6" spans="1:8" x14ac:dyDescent="0.25">
      <c r="A6" s="1">
        <v>20</v>
      </c>
      <c r="B6" s="1" t="s">
        <v>2801</v>
      </c>
      <c r="C6" s="1" t="s">
        <v>1681</v>
      </c>
      <c r="D6" s="1">
        <v>-4.4200798368200003</v>
      </c>
      <c r="E6" s="1">
        <v>2.3199099733800002</v>
      </c>
      <c r="F6" s="74"/>
      <c r="G6" s="74"/>
      <c r="H6" s="74"/>
    </row>
    <row r="7" spans="1:8" x14ac:dyDescent="0.25">
      <c r="A7" s="1">
        <v>21</v>
      </c>
      <c r="B7" s="1" t="s">
        <v>2802</v>
      </c>
      <c r="C7" s="1" t="s">
        <v>1681</v>
      </c>
      <c r="D7" s="1">
        <v>4.94579205397</v>
      </c>
      <c r="E7" s="1">
        <v>0.99672089548599996</v>
      </c>
      <c r="F7" s="74"/>
      <c r="G7" s="74"/>
      <c r="H7" s="74"/>
    </row>
    <row r="8" spans="1:8" x14ac:dyDescent="0.25">
      <c r="A8" s="1">
        <v>30</v>
      </c>
      <c r="B8" s="1" t="s">
        <v>1780</v>
      </c>
      <c r="C8" s="1" t="s">
        <v>1681</v>
      </c>
      <c r="D8" s="1">
        <v>-0.81129976642199997</v>
      </c>
      <c r="E8" s="1">
        <v>0.33073517767799998</v>
      </c>
      <c r="F8" s="74"/>
      <c r="G8" s="74"/>
      <c r="H8" s="74"/>
    </row>
    <row r="9" spans="1:8" x14ac:dyDescent="0.25">
      <c r="A9" s="1">
        <v>31</v>
      </c>
      <c r="B9" s="1" t="s">
        <v>2803</v>
      </c>
      <c r="C9" s="1" t="s">
        <v>1681</v>
      </c>
      <c r="D9" s="1">
        <v>0.59818794862500002</v>
      </c>
      <c r="E9" s="1">
        <v>0.16182192580400001</v>
      </c>
      <c r="F9" s="74"/>
      <c r="G9" s="74"/>
      <c r="H9" s="74"/>
    </row>
    <row r="10" spans="1:8" x14ac:dyDescent="0.25">
      <c r="A10" s="1">
        <v>32</v>
      </c>
      <c r="B10" s="1" t="s">
        <v>2804</v>
      </c>
      <c r="C10" s="1" t="s">
        <v>1681</v>
      </c>
      <c r="D10" s="1">
        <v>0.126346118476</v>
      </c>
      <c r="E10" s="2">
        <v>7.1731719486199996E-2</v>
      </c>
      <c r="F10" s="74"/>
      <c r="G10" s="74"/>
      <c r="H10" s="74"/>
    </row>
    <row r="11" spans="1:8" x14ac:dyDescent="0.25">
      <c r="A11" s="1">
        <v>34</v>
      </c>
      <c r="B11" s="1" t="s">
        <v>2805</v>
      </c>
      <c r="C11" s="1" t="s">
        <v>1681</v>
      </c>
      <c r="D11" s="1">
        <v>0.182457426512</v>
      </c>
      <c r="E11" s="2">
        <v>5.8594754054199998E-2</v>
      </c>
      <c r="F11" s="74"/>
      <c r="G11" s="74"/>
      <c r="H11" s="74"/>
    </row>
    <row r="12" spans="1:8" x14ac:dyDescent="0.25">
      <c r="A12" s="1">
        <v>35</v>
      </c>
      <c r="B12" s="1" t="s">
        <v>2806</v>
      </c>
      <c r="C12" s="1" t="s">
        <v>1681</v>
      </c>
      <c r="D12" s="1">
        <v>0.22510711488400001</v>
      </c>
      <c r="E12" s="2">
        <v>5.7311163222100003E-2</v>
      </c>
      <c r="F12" s="74"/>
      <c r="G12" s="74"/>
      <c r="H12" s="74"/>
    </row>
    <row r="13" spans="1:8" x14ac:dyDescent="0.25">
      <c r="A13" s="1">
        <v>38</v>
      </c>
      <c r="B13" s="1" t="s">
        <v>2807</v>
      </c>
      <c r="C13" s="1" t="s">
        <v>1681</v>
      </c>
      <c r="D13" s="1">
        <v>-3.6449456511</v>
      </c>
      <c r="E13" s="1">
        <v>0.41061315395100001</v>
      </c>
      <c r="F13" s="74"/>
      <c r="G13" s="74"/>
      <c r="H13" s="74"/>
    </row>
    <row r="14" spans="1:8" x14ac:dyDescent="0.25">
      <c r="A14" s="1">
        <v>39</v>
      </c>
      <c r="B14" s="1" t="s">
        <v>2808</v>
      </c>
      <c r="C14" s="1" t="s">
        <v>1681</v>
      </c>
      <c r="D14" s="1">
        <v>-2.0456438236599999</v>
      </c>
      <c r="E14" s="1">
        <v>0.122429708323</v>
      </c>
      <c r="F14" s="74"/>
      <c r="G14" s="74"/>
      <c r="H14" s="74"/>
    </row>
    <row r="15" spans="1:8" x14ac:dyDescent="0.25">
      <c r="A15" s="1">
        <v>40</v>
      </c>
      <c r="B15" s="1" t="s">
        <v>1788</v>
      </c>
      <c r="C15" s="1" t="s">
        <v>1681</v>
      </c>
      <c r="D15" s="1">
        <v>-0.72293440404700005</v>
      </c>
      <c r="E15" s="1">
        <v>0.32699209541099999</v>
      </c>
      <c r="F15" s="74"/>
      <c r="G15" s="74"/>
      <c r="H15" s="74"/>
    </row>
    <row r="16" spans="1:8" x14ac:dyDescent="0.25">
      <c r="A16" s="1">
        <v>41</v>
      </c>
      <c r="B16" s="1" t="s">
        <v>1790</v>
      </c>
      <c r="C16" s="1" t="s">
        <v>1681</v>
      </c>
      <c r="D16" s="1">
        <v>-0.92857142151799998</v>
      </c>
      <c r="E16" s="1">
        <v>0.50014056593400003</v>
      </c>
      <c r="F16" s="74"/>
      <c r="G16" s="74"/>
      <c r="H16" s="74"/>
    </row>
    <row r="17" spans="1:5" x14ac:dyDescent="0.25">
      <c r="A17" s="1">
        <v>43</v>
      </c>
      <c r="B17" s="1" t="s">
        <v>2809</v>
      </c>
      <c r="C17" s="1" t="s">
        <v>2810</v>
      </c>
      <c r="D17" s="1">
        <v>-0.115623185214</v>
      </c>
      <c r="E17" s="1">
        <v>0.29092691895099998</v>
      </c>
    </row>
    <row r="18" spans="1:5" x14ac:dyDescent="0.25">
      <c r="A18" s="1">
        <v>48</v>
      </c>
      <c r="B18" s="1" t="s">
        <v>2811</v>
      </c>
      <c r="C18" s="1" t="s">
        <v>1681</v>
      </c>
      <c r="D18" s="1">
        <v>-2.1236838848900002</v>
      </c>
      <c r="E18" s="1">
        <v>0.32531008014200002</v>
      </c>
    </row>
    <row r="19" spans="1:5" x14ac:dyDescent="0.25">
      <c r="A19" s="1">
        <v>50</v>
      </c>
      <c r="B19" s="1" t="s">
        <v>2812</v>
      </c>
      <c r="C19" s="1" t="s">
        <v>1681</v>
      </c>
      <c r="D19" s="1">
        <v>1.21463609016</v>
      </c>
      <c r="E19" s="1">
        <v>0.36199505670299997</v>
      </c>
    </row>
    <row r="20" spans="1:5" x14ac:dyDescent="0.25">
      <c r="A20" s="1">
        <v>52</v>
      </c>
      <c r="B20" s="1" t="s">
        <v>2813</v>
      </c>
      <c r="C20" s="1" t="s">
        <v>2814</v>
      </c>
      <c r="D20" s="1">
        <v>-0.87685347122000001</v>
      </c>
      <c r="E20" s="1">
        <v>0.165840918438</v>
      </c>
    </row>
    <row r="21" spans="1:5" x14ac:dyDescent="0.25">
      <c r="A21" s="1">
        <v>54</v>
      </c>
      <c r="B21" s="1" t="s">
        <v>2815</v>
      </c>
      <c r="C21" s="1" t="s">
        <v>1681</v>
      </c>
      <c r="D21" s="1">
        <v>0.114530953724</v>
      </c>
      <c r="E21" s="1">
        <v>0.12232032643100001</v>
      </c>
    </row>
    <row r="22" spans="1:5" x14ac:dyDescent="0.25">
      <c r="A22" s="1">
        <v>60</v>
      </c>
      <c r="B22" s="1" t="s">
        <v>1797</v>
      </c>
      <c r="C22" s="1" t="s">
        <v>1681</v>
      </c>
      <c r="D22" s="1">
        <v>-6.5774811724299997</v>
      </c>
      <c r="E22" s="1">
        <v>1.0378993004199999</v>
      </c>
    </row>
    <row r="23" spans="1:5" x14ac:dyDescent="0.25">
      <c r="A23" s="1">
        <v>61</v>
      </c>
      <c r="B23" s="1" t="s">
        <v>2816</v>
      </c>
      <c r="C23" s="1" t="s">
        <v>1681</v>
      </c>
      <c r="D23" s="1">
        <v>1.0360071208699999</v>
      </c>
      <c r="E23" s="1">
        <v>0.33301826455599998</v>
      </c>
    </row>
    <row r="24" spans="1:5" x14ac:dyDescent="0.25">
      <c r="A24" s="1">
        <v>63</v>
      </c>
      <c r="B24" s="1" t="s">
        <v>2817</v>
      </c>
      <c r="C24" s="1" t="s">
        <v>1681</v>
      </c>
      <c r="D24" s="1">
        <v>-0.76682515659200001</v>
      </c>
      <c r="E24" s="1">
        <v>0.345921514421</v>
      </c>
    </row>
    <row r="25" spans="1:5" x14ac:dyDescent="0.25">
      <c r="A25" s="1">
        <v>73</v>
      </c>
      <c r="B25" s="1" t="s">
        <v>1799</v>
      </c>
      <c r="C25" s="1" t="s">
        <v>1681</v>
      </c>
      <c r="D25" s="1">
        <v>-0.36705005247900002</v>
      </c>
      <c r="E25" s="1">
        <v>0.22891430558699999</v>
      </c>
    </row>
    <row r="26" spans="1:5" x14ac:dyDescent="0.25">
      <c r="A26" s="1">
        <v>120</v>
      </c>
      <c r="B26" s="1" t="s">
        <v>2818</v>
      </c>
      <c r="C26" s="1" t="s">
        <v>1681</v>
      </c>
      <c r="D26" s="1">
        <v>-1.37393186115</v>
      </c>
      <c r="E26" s="1">
        <v>0.79220470051500003</v>
      </c>
    </row>
    <row r="27" spans="1:5" x14ac:dyDescent="0.25">
      <c r="A27" s="1">
        <v>124</v>
      </c>
      <c r="B27" s="1" t="s">
        <v>2819</v>
      </c>
      <c r="C27" s="1" t="s">
        <v>1681</v>
      </c>
      <c r="D27" s="1">
        <v>1.98544962266</v>
      </c>
      <c r="E27" s="1">
        <v>2.4757118275000001</v>
      </c>
    </row>
    <row r="28" spans="1:5" x14ac:dyDescent="0.25">
      <c r="A28" s="1">
        <v>128</v>
      </c>
      <c r="B28" s="1" t="s">
        <v>2820</v>
      </c>
      <c r="C28" s="1" t="s">
        <v>1681</v>
      </c>
      <c r="D28" s="2">
        <v>0.15630817588500001</v>
      </c>
      <c r="E28" s="1" t="s">
        <v>2821</v>
      </c>
    </row>
    <row r="29" spans="1:5" x14ac:dyDescent="0.25">
      <c r="A29" s="1">
        <v>131</v>
      </c>
      <c r="B29" s="1" t="s">
        <v>2822</v>
      </c>
      <c r="C29" s="1" t="s">
        <v>2823</v>
      </c>
      <c r="D29" s="1">
        <v>-0.48853505686199999</v>
      </c>
      <c r="E29" s="1">
        <v>0.56882730335999998</v>
      </c>
    </row>
    <row r="30" spans="1:5" x14ac:dyDescent="0.25">
      <c r="A30" s="1">
        <v>132</v>
      </c>
      <c r="B30" s="1" t="s">
        <v>2824</v>
      </c>
      <c r="C30" s="1" t="s">
        <v>2823</v>
      </c>
      <c r="D30" s="1">
        <v>0.231801803532</v>
      </c>
      <c r="E30" s="1">
        <v>0.12787986894299999</v>
      </c>
    </row>
    <row r="31" spans="1:5" x14ac:dyDescent="0.25">
      <c r="A31" s="1">
        <v>133</v>
      </c>
      <c r="B31" s="1" t="s">
        <v>2825</v>
      </c>
      <c r="C31" s="1" t="s">
        <v>2823</v>
      </c>
      <c r="D31" s="1">
        <v>-0.448982673572</v>
      </c>
      <c r="E31" s="1">
        <v>0.560850339142</v>
      </c>
    </row>
    <row r="32" spans="1:5" x14ac:dyDescent="0.25">
      <c r="A32" s="1">
        <v>134</v>
      </c>
      <c r="B32" s="1" t="s">
        <v>2826</v>
      </c>
      <c r="C32" s="1" t="s">
        <v>2823</v>
      </c>
      <c r="D32" s="1">
        <v>0.337153571657</v>
      </c>
      <c r="E32" s="1">
        <v>0.13054211085199999</v>
      </c>
    </row>
    <row r="33" spans="1:5" x14ac:dyDescent="0.25">
      <c r="A33" s="1">
        <v>136</v>
      </c>
      <c r="B33" s="1" t="s">
        <v>2827</v>
      </c>
      <c r="C33" s="1" t="s">
        <v>1681</v>
      </c>
      <c r="D33" s="2">
        <v>0.72810588779499996</v>
      </c>
      <c r="E33" s="1" t="s">
        <v>2828</v>
      </c>
    </row>
    <row r="34" spans="1:5" x14ac:dyDescent="0.25">
      <c r="A34" s="1">
        <v>137</v>
      </c>
      <c r="B34" s="1" t="s">
        <v>2829</v>
      </c>
      <c r="C34" s="1" t="s">
        <v>1681</v>
      </c>
      <c r="D34" s="1">
        <v>2.1739211388099999</v>
      </c>
      <c r="E34" s="1">
        <v>0.30660642719699999</v>
      </c>
    </row>
    <row r="35" spans="1:5" x14ac:dyDescent="0.25">
      <c r="A35" s="1">
        <v>138</v>
      </c>
      <c r="B35" s="1" t="s">
        <v>2830</v>
      </c>
      <c r="C35" s="1" t="s">
        <v>1681</v>
      </c>
      <c r="D35" s="1">
        <v>0.54895052211899997</v>
      </c>
      <c r="E35" s="1">
        <v>0.13624482936599999</v>
      </c>
    </row>
    <row r="36" spans="1:5" x14ac:dyDescent="0.25">
      <c r="A36" s="1">
        <v>160</v>
      </c>
      <c r="B36" s="1" t="s">
        <v>2831</v>
      </c>
      <c r="C36" s="1" t="s">
        <v>1681</v>
      </c>
      <c r="D36" s="1">
        <v>0.97577037596600003</v>
      </c>
      <c r="E36" s="1">
        <v>0.375071254942</v>
      </c>
    </row>
    <row r="37" spans="1:5" x14ac:dyDescent="0.25">
      <c r="A37" s="1">
        <v>161</v>
      </c>
      <c r="B37" s="1" t="s">
        <v>2832</v>
      </c>
      <c r="C37" s="1" t="s">
        <v>1681</v>
      </c>
      <c r="D37" s="1">
        <v>0.73068915349300001</v>
      </c>
      <c r="E37" s="1">
        <v>0.39642637774299999</v>
      </c>
    </row>
    <row r="38" spans="1:5" x14ac:dyDescent="0.25">
      <c r="A38" s="1">
        <v>162</v>
      </c>
      <c r="B38" s="1" t="s">
        <v>2833</v>
      </c>
      <c r="C38" s="1" t="s">
        <v>1681</v>
      </c>
      <c r="D38" s="1">
        <v>0.91913294534199996</v>
      </c>
      <c r="E38" s="1">
        <v>0.38497372957999998</v>
      </c>
    </row>
    <row r="39" spans="1:5" x14ac:dyDescent="0.25">
      <c r="A39" s="1">
        <v>163</v>
      </c>
      <c r="B39" s="1" t="s">
        <v>2834</v>
      </c>
      <c r="C39" s="1" t="s">
        <v>1681</v>
      </c>
      <c r="D39" s="1">
        <v>-0.88337105065300003</v>
      </c>
      <c r="E39" s="1">
        <v>0.40879177547399997</v>
      </c>
    </row>
    <row r="40" spans="1:5" x14ac:dyDescent="0.25">
      <c r="A40" s="1">
        <v>164</v>
      </c>
      <c r="B40" s="1" t="s">
        <v>2835</v>
      </c>
      <c r="C40" s="1" t="s">
        <v>1681</v>
      </c>
      <c r="D40" s="1">
        <v>2.8689614342600001</v>
      </c>
      <c r="E40" s="1">
        <v>0.84295967396799998</v>
      </c>
    </row>
    <row r="41" spans="1:5" x14ac:dyDescent="0.25">
      <c r="A41" s="1">
        <v>165</v>
      </c>
      <c r="B41" s="1" t="s">
        <v>2836</v>
      </c>
      <c r="C41" s="1" t="s">
        <v>1681</v>
      </c>
      <c r="D41" s="2">
        <v>0.80969107286800002</v>
      </c>
      <c r="E41" s="1" t="s">
        <v>2837</v>
      </c>
    </row>
    <row r="42" spans="1:5" x14ac:dyDescent="0.25">
      <c r="A42" s="1">
        <v>168</v>
      </c>
      <c r="B42" s="1" t="s">
        <v>2838</v>
      </c>
      <c r="C42" s="1" t="s">
        <v>1681</v>
      </c>
      <c r="D42" s="2">
        <v>0.56436182078999997</v>
      </c>
      <c r="E42" s="1" t="s">
        <v>2839</v>
      </c>
    </row>
    <row r="43" spans="1:5" x14ac:dyDescent="0.25">
      <c r="A43" s="1">
        <v>169</v>
      </c>
      <c r="B43" s="1" t="s">
        <v>2840</v>
      </c>
      <c r="C43" s="1" t="s">
        <v>1681</v>
      </c>
      <c r="D43" s="1">
        <v>1.04301037572</v>
      </c>
      <c r="E43" s="1">
        <v>0.86021128493200005</v>
      </c>
    </row>
    <row r="44" spans="1:5" x14ac:dyDescent="0.25">
      <c r="A44" s="1">
        <v>171</v>
      </c>
      <c r="B44" s="1" t="s">
        <v>2841</v>
      </c>
      <c r="C44" s="1" t="s">
        <v>1681</v>
      </c>
      <c r="D44" s="1">
        <v>1.2382774015</v>
      </c>
      <c r="E44" s="1">
        <v>0.38281413585700003</v>
      </c>
    </row>
    <row r="45" spans="1:5" x14ac:dyDescent="0.25">
      <c r="A45" s="1">
        <v>172</v>
      </c>
      <c r="B45" s="1" t="s">
        <v>2842</v>
      </c>
      <c r="C45" s="1" t="s">
        <v>1681</v>
      </c>
      <c r="D45" s="1">
        <v>1.3528226166499999</v>
      </c>
      <c r="E45" s="1">
        <v>0.28922794948000002</v>
      </c>
    </row>
    <row r="46" spans="1:5" x14ac:dyDescent="0.25">
      <c r="A46" s="1">
        <v>175</v>
      </c>
      <c r="B46" s="1" t="s">
        <v>2843</v>
      </c>
      <c r="C46" s="1" t="s">
        <v>1681</v>
      </c>
      <c r="D46" s="2">
        <v>0.83440753078999996</v>
      </c>
      <c r="E46" s="1" t="s">
        <v>2844</v>
      </c>
    </row>
    <row r="47" spans="1:5" x14ac:dyDescent="0.25">
      <c r="A47" s="1">
        <v>178</v>
      </c>
      <c r="B47" s="1" t="s">
        <v>2845</v>
      </c>
      <c r="C47" s="1" t="s">
        <v>1681</v>
      </c>
      <c r="D47" s="2">
        <v>0.10874283101899999</v>
      </c>
      <c r="E47" s="1" t="s">
        <v>2846</v>
      </c>
    </row>
    <row r="48" spans="1:5" x14ac:dyDescent="0.25">
      <c r="A48" s="1">
        <v>99</v>
      </c>
      <c r="B48" s="1" t="s">
        <v>2847</v>
      </c>
      <c r="C48" s="1" t="s">
        <v>1681</v>
      </c>
      <c r="D48" s="1">
        <v>0.78390199493699997</v>
      </c>
      <c r="E48" s="2">
        <v>9.5971367561399998E-2</v>
      </c>
    </row>
    <row r="49" spans="1:5" x14ac:dyDescent="0.25">
      <c r="A49" s="1">
        <v>-1</v>
      </c>
      <c r="B49" s="1"/>
      <c r="C49" s="1"/>
      <c r="D49" s="1"/>
      <c r="E49" s="1"/>
    </row>
    <row r="50" spans="1:5" x14ac:dyDescent="0.25">
      <c r="A50" s="1"/>
      <c r="B50" s="1" t="s">
        <v>2848</v>
      </c>
      <c r="C50" s="1">
        <v>59</v>
      </c>
      <c r="D50" s="1" t="s">
        <v>2849</v>
      </c>
      <c r="E50" s="1" t="s">
        <v>2850</v>
      </c>
    </row>
  </sheetData>
  <hyperlinks>
    <hyperlink ref="H1" location="'Main menu'!A60" display="'Main menu'!A60" xr:uid="{00000000-0004-0000-24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dimension ref="A1:H100"/>
  <sheetViews>
    <sheetView workbookViewId="0">
      <selection activeCell="H1" sqref="H1"/>
    </sheetView>
  </sheetViews>
  <sheetFormatPr defaultRowHeight="15" x14ac:dyDescent="0.25"/>
  <cols>
    <col min="2" max="2" width="14" customWidth="1"/>
  </cols>
  <sheetData>
    <row r="1" spans="1:8" x14ac:dyDescent="0.25">
      <c r="A1" s="1" t="s">
        <v>2851</v>
      </c>
      <c r="B1" s="1" t="s">
        <v>2852</v>
      </c>
      <c r="C1" s="1" t="s">
        <v>2853</v>
      </c>
      <c r="D1" s="1" t="s">
        <v>2854</v>
      </c>
      <c r="E1" s="1"/>
      <c r="F1" s="74"/>
      <c r="G1" s="74"/>
      <c r="H1" s="25" t="s">
        <v>1504</v>
      </c>
    </row>
    <row r="2" spans="1:8" x14ac:dyDescent="0.25">
      <c r="A2" s="1" t="s">
        <v>1668</v>
      </c>
      <c r="B2" s="1" t="s">
        <v>1669</v>
      </c>
      <c r="C2" s="1" t="s">
        <v>1670</v>
      </c>
      <c r="D2" s="1" t="s">
        <v>1671</v>
      </c>
      <c r="E2" s="1" t="s">
        <v>2855</v>
      </c>
      <c r="F2" s="74"/>
      <c r="G2" s="74"/>
      <c r="H2" s="74"/>
    </row>
    <row r="3" spans="1:8" x14ac:dyDescent="0.25">
      <c r="A3" s="1" t="s">
        <v>1673</v>
      </c>
      <c r="B3" s="1"/>
      <c r="C3" s="1"/>
      <c r="D3" s="1"/>
      <c r="E3" s="1"/>
      <c r="F3" s="74"/>
      <c r="G3" s="74"/>
      <c r="H3" s="74"/>
    </row>
    <row r="4" spans="1:8" x14ac:dyDescent="0.25">
      <c r="A4" s="1">
        <v>11</v>
      </c>
      <c r="B4" s="1" t="s">
        <v>2856</v>
      </c>
      <c r="C4" s="1" t="s">
        <v>1681</v>
      </c>
      <c r="D4" s="1">
        <v>-4.7382847432800004</v>
      </c>
      <c r="E4" s="1">
        <v>0.26630465509899998</v>
      </c>
      <c r="F4" s="74"/>
      <c r="G4" s="74"/>
      <c r="H4" s="74"/>
    </row>
    <row r="5" spans="1:8" x14ac:dyDescent="0.25">
      <c r="A5" s="1">
        <v>12</v>
      </c>
      <c r="B5" s="1" t="s">
        <v>2857</v>
      </c>
      <c r="C5" s="1" t="s">
        <v>1681</v>
      </c>
      <c r="D5" s="1">
        <v>-2.2031235173399999</v>
      </c>
      <c r="E5" s="1">
        <v>0.16427568127700001</v>
      </c>
      <c r="F5" s="74"/>
      <c r="G5" s="74"/>
      <c r="H5" s="74"/>
    </row>
    <row r="6" spans="1:8" x14ac:dyDescent="0.25">
      <c r="A6" s="1">
        <v>13</v>
      </c>
      <c r="B6" s="1" t="s">
        <v>2858</v>
      </c>
      <c r="C6" s="1" t="s">
        <v>1681</v>
      </c>
      <c r="D6" s="1">
        <v>-0.842404611395</v>
      </c>
      <c r="E6" s="2">
        <v>8.3337467080300001E-2</v>
      </c>
      <c r="F6" s="74"/>
      <c r="G6" s="74"/>
      <c r="H6" s="74"/>
    </row>
    <row r="7" spans="1:8" x14ac:dyDescent="0.25">
      <c r="A7" s="1">
        <v>14</v>
      </c>
      <c r="B7" s="1" t="s">
        <v>2859</v>
      </c>
      <c r="C7" s="1" t="s">
        <v>1791</v>
      </c>
      <c r="D7" s="1">
        <v>0</v>
      </c>
      <c r="E7" s="1">
        <v>0</v>
      </c>
      <c r="F7" s="74"/>
      <c r="G7" s="74"/>
      <c r="H7" s="74"/>
    </row>
    <row r="8" spans="1:8" x14ac:dyDescent="0.25">
      <c r="A8" s="1">
        <v>15</v>
      </c>
      <c r="B8" s="1" t="s">
        <v>2860</v>
      </c>
      <c r="C8" s="1" t="s">
        <v>1681</v>
      </c>
      <c r="D8" s="2">
        <v>-0.41434446652899998</v>
      </c>
      <c r="E8" s="1" t="s">
        <v>2861</v>
      </c>
      <c r="F8" s="74"/>
      <c r="G8" s="74"/>
      <c r="H8" s="74"/>
    </row>
    <row r="9" spans="1:8" x14ac:dyDescent="0.25">
      <c r="A9" s="1">
        <v>16</v>
      </c>
      <c r="B9" s="1" t="s">
        <v>2862</v>
      </c>
      <c r="C9" s="1" t="s">
        <v>1681</v>
      </c>
      <c r="D9" s="1">
        <v>0.381838665041</v>
      </c>
      <c r="E9" s="2">
        <v>9.6924725304899997E-2</v>
      </c>
      <c r="F9" s="74"/>
      <c r="G9" s="74"/>
      <c r="H9" s="74"/>
    </row>
    <row r="10" spans="1:8" x14ac:dyDescent="0.25">
      <c r="A10" s="1">
        <v>17</v>
      </c>
      <c r="B10" s="1" t="s">
        <v>2863</v>
      </c>
      <c r="C10" s="1" t="s">
        <v>1681</v>
      </c>
      <c r="D10" s="1">
        <v>0.43605973451500002</v>
      </c>
      <c r="E10" s="1">
        <v>0.13974640040399999</v>
      </c>
      <c r="F10" s="74"/>
      <c r="G10" s="74"/>
      <c r="H10" s="74"/>
    </row>
    <row r="11" spans="1:8" x14ac:dyDescent="0.25">
      <c r="A11" s="1">
        <v>18</v>
      </c>
      <c r="B11" s="1" t="s">
        <v>2864</v>
      </c>
      <c r="C11" s="1" t="s">
        <v>1681</v>
      </c>
      <c r="D11" s="1">
        <v>0.74100262054300003</v>
      </c>
      <c r="E11" s="1">
        <v>0.181476778936</v>
      </c>
      <c r="F11" s="74"/>
      <c r="G11" s="74"/>
      <c r="H11" s="74"/>
    </row>
    <row r="12" spans="1:8" x14ac:dyDescent="0.25">
      <c r="A12" s="1">
        <v>19</v>
      </c>
      <c r="B12" s="1" t="s">
        <v>2865</v>
      </c>
      <c r="C12" s="1" t="s">
        <v>1681</v>
      </c>
      <c r="D12" s="1">
        <v>0.29206963900499999</v>
      </c>
      <c r="E12" s="1">
        <v>0.21919155136999999</v>
      </c>
      <c r="F12" s="74"/>
      <c r="G12" s="74"/>
      <c r="H12" s="74"/>
    </row>
    <row r="13" spans="1:8" x14ac:dyDescent="0.25">
      <c r="A13" s="1">
        <v>20</v>
      </c>
      <c r="B13" s="1" t="s">
        <v>2866</v>
      </c>
      <c r="C13" s="1" t="s">
        <v>1681</v>
      </c>
      <c r="D13" s="1">
        <v>-1.2273424938399999</v>
      </c>
      <c r="E13" s="1">
        <v>0.29255647292699999</v>
      </c>
      <c r="F13" s="74"/>
      <c r="G13" s="74"/>
      <c r="H13" s="74"/>
    </row>
    <row r="14" spans="1:8" x14ac:dyDescent="0.25">
      <c r="A14" s="1">
        <v>21</v>
      </c>
      <c r="B14" s="1" t="s">
        <v>2867</v>
      </c>
      <c r="C14" s="1" t="s">
        <v>1681</v>
      </c>
      <c r="D14" s="1">
        <v>-0.83847255197600001</v>
      </c>
      <c r="E14" s="1">
        <v>0.30051562796100001</v>
      </c>
      <c r="F14" s="74"/>
      <c r="G14" s="74"/>
      <c r="H14" s="74"/>
    </row>
    <row r="15" spans="1:8" x14ac:dyDescent="0.25">
      <c r="A15" s="1">
        <v>22</v>
      </c>
      <c r="B15" s="1" t="s">
        <v>2868</v>
      </c>
      <c r="C15" s="1" t="s">
        <v>1681</v>
      </c>
      <c r="D15" s="1">
        <v>-0.52238609078099996</v>
      </c>
      <c r="E15" s="1">
        <v>0.18794195766800001</v>
      </c>
      <c r="F15" s="74"/>
      <c r="G15" s="74"/>
      <c r="H15" s="74"/>
    </row>
    <row r="16" spans="1:8" x14ac:dyDescent="0.25">
      <c r="A16" s="1">
        <v>23</v>
      </c>
      <c r="B16" s="1" t="s">
        <v>2869</v>
      </c>
      <c r="C16" s="1" t="s">
        <v>1681</v>
      </c>
      <c r="D16" s="1">
        <v>-0.22382580412899999</v>
      </c>
      <c r="E16" s="1">
        <v>0.13764744310099999</v>
      </c>
      <c r="F16" s="74"/>
      <c r="G16" s="74"/>
      <c r="H16" s="74"/>
    </row>
    <row r="17" spans="1:5" x14ac:dyDescent="0.25">
      <c r="A17" s="1">
        <v>24</v>
      </c>
      <c r="B17" s="1" t="s">
        <v>2870</v>
      </c>
      <c r="C17" s="1" t="s">
        <v>1681</v>
      </c>
      <c r="D17" s="2">
        <v>0.90900054794600005</v>
      </c>
      <c r="E17" s="1" t="s">
        <v>2871</v>
      </c>
    </row>
    <row r="18" spans="1:5" x14ac:dyDescent="0.25">
      <c r="A18" s="1">
        <v>25</v>
      </c>
      <c r="B18" s="1" t="s">
        <v>2872</v>
      </c>
      <c r="C18" s="1" t="s">
        <v>1791</v>
      </c>
      <c r="D18" s="1">
        <v>0</v>
      </c>
      <c r="E18" s="1">
        <v>0</v>
      </c>
    </row>
    <row r="19" spans="1:5" x14ac:dyDescent="0.25">
      <c r="A19" s="1">
        <v>26</v>
      </c>
      <c r="B19" s="1" t="s">
        <v>2873</v>
      </c>
      <c r="C19" s="1" t="s">
        <v>1681</v>
      </c>
      <c r="D19" s="1">
        <v>-0.28099912158000001</v>
      </c>
      <c r="E19" s="2">
        <v>7.69252028039E-2</v>
      </c>
    </row>
    <row r="20" spans="1:5" x14ac:dyDescent="0.25">
      <c r="A20" s="1">
        <v>27</v>
      </c>
      <c r="B20" s="1" t="s">
        <v>2874</v>
      </c>
      <c r="C20" s="1" t="s">
        <v>1681</v>
      </c>
      <c r="D20" s="1">
        <v>-0.40209891544900001</v>
      </c>
      <c r="E20" s="2">
        <v>8.8843338554400006E-2</v>
      </c>
    </row>
    <row r="21" spans="1:5" x14ac:dyDescent="0.25">
      <c r="A21" s="1">
        <v>28</v>
      </c>
      <c r="B21" s="1" t="s">
        <v>2875</v>
      </c>
      <c r="C21" s="1" t="s">
        <v>1681</v>
      </c>
      <c r="D21" s="1">
        <v>-0.26728246917800003</v>
      </c>
      <c r="E21" s="1">
        <v>0.105935650811</v>
      </c>
    </row>
    <row r="22" spans="1:5" x14ac:dyDescent="0.25">
      <c r="A22" s="1">
        <v>29</v>
      </c>
      <c r="B22" s="1" t="s">
        <v>2876</v>
      </c>
      <c r="C22" s="1" t="s">
        <v>1681</v>
      </c>
      <c r="D22" s="1">
        <v>-0.341568298986</v>
      </c>
      <c r="E22" s="1">
        <v>0.16295107539500001</v>
      </c>
    </row>
    <row r="23" spans="1:5" x14ac:dyDescent="0.25">
      <c r="A23" s="1">
        <v>30</v>
      </c>
      <c r="B23" s="1" t="s">
        <v>2877</v>
      </c>
      <c r="C23" s="1" t="s">
        <v>1681</v>
      </c>
      <c r="D23" s="1">
        <v>-1.7070994934899999</v>
      </c>
      <c r="E23" s="1">
        <v>0.26273922151500001</v>
      </c>
    </row>
    <row r="24" spans="1:5" x14ac:dyDescent="0.25">
      <c r="A24" s="1">
        <v>31</v>
      </c>
      <c r="B24" s="1" t="s">
        <v>2878</v>
      </c>
      <c r="C24" s="1" t="s">
        <v>1681</v>
      </c>
      <c r="D24" s="1">
        <v>-0.383569882744</v>
      </c>
      <c r="E24" s="1">
        <v>0.12042362445800001</v>
      </c>
    </row>
    <row r="25" spans="1:5" x14ac:dyDescent="0.25">
      <c r="A25" s="1">
        <v>32</v>
      </c>
      <c r="B25" s="1" t="s">
        <v>2879</v>
      </c>
      <c r="C25" s="1" t="s">
        <v>1681</v>
      </c>
      <c r="D25" s="1">
        <v>0.16772900587199999</v>
      </c>
      <c r="E25" s="2">
        <v>7.4936236575499998E-2</v>
      </c>
    </row>
    <row r="26" spans="1:5" x14ac:dyDescent="0.25">
      <c r="A26" s="1">
        <v>33</v>
      </c>
      <c r="B26" s="1" t="s">
        <v>2880</v>
      </c>
      <c r="C26" s="1" t="s">
        <v>1791</v>
      </c>
      <c r="D26" s="1">
        <v>0</v>
      </c>
      <c r="E26" s="1">
        <v>0</v>
      </c>
    </row>
    <row r="27" spans="1:5" x14ac:dyDescent="0.25">
      <c r="A27" s="1">
        <v>34</v>
      </c>
      <c r="B27" s="1" t="s">
        <v>2881</v>
      </c>
      <c r="C27" s="1" t="s">
        <v>1681</v>
      </c>
      <c r="D27" s="1">
        <v>-0.529618870651</v>
      </c>
      <c r="E27" s="2">
        <v>9.0081933800100003E-2</v>
      </c>
    </row>
    <row r="28" spans="1:5" x14ac:dyDescent="0.25">
      <c r="A28" s="1">
        <v>35</v>
      </c>
      <c r="B28" s="1" t="s">
        <v>2882</v>
      </c>
      <c r="C28" s="1" t="s">
        <v>1681</v>
      </c>
      <c r="D28" s="1">
        <v>-1.0084892723600001</v>
      </c>
      <c r="E28" s="1">
        <v>0.20029062896899999</v>
      </c>
    </row>
    <row r="29" spans="1:5" x14ac:dyDescent="0.25">
      <c r="A29" s="1">
        <v>36</v>
      </c>
      <c r="B29" s="1" t="s">
        <v>2883</v>
      </c>
      <c r="C29" s="1" t="s">
        <v>1681</v>
      </c>
      <c r="D29" s="1">
        <v>-1.18987158071</v>
      </c>
      <c r="E29" s="1">
        <v>0.31360456490600003</v>
      </c>
    </row>
    <row r="30" spans="1:5" x14ac:dyDescent="0.25">
      <c r="A30" s="1">
        <v>37</v>
      </c>
      <c r="B30" s="1" t="s">
        <v>2884</v>
      </c>
      <c r="C30" s="1" t="s">
        <v>1681</v>
      </c>
      <c r="D30" s="1">
        <v>-1.3876928348499999</v>
      </c>
      <c r="E30" s="1">
        <v>0.45387406313599998</v>
      </c>
    </row>
    <row r="31" spans="1:5" x14ac:dyDescent="0.25">
      <c r="A31" s="1">
        <v>38</v>
      </c>
      <c r="B31" s="1" t="s">
        <v>2885</v>
      </c>
      <c r="C31" s="1" t="s">
        <v>1681</v>
      </c>
      <c r="D31" s="1">
        <v>-3.1822650000500001</v>
      </c>
      <c r="E31" s="1">
        <v>1.13930900666</v>
      </c>
    </row>
    <row r="32" spans="1:5" x14ac:dyDescent="0.25">
      <c r="A32" s="1">
        <v>39</v>
      </c>
      <c r="B32" s="1" t="s">
        <v>2886</v>
      </c>
      <c r="C32" s="1" t="s">
        <v>1681</v>
      </c>
      <c r="D32" s="1">
        <v>-1.57537570335</v>
      </c>
      <c r="E32" s="1">
        <v>0.89845120670199996</v>
      </c>
    </row>
    <row r="33" spans="1:5" x14ac:dyDescent="0.25">
      <c r="A33" s="1">
        <v>40</v>
      </c>
      <c r="B33" s="1" t="s">
        <v>2887</v>
      </c>
      <c r="C33" s="1" t="s">
        <v>1791</v>
      </c>
      <c r="D33" s="1">
        <v>-11.107699999999999</v>
      </c>
      <c r="E33" s="1">
        <v>0</v>
      </c>
    </row>
    <row r="34" spans="1:5" x14ac:dyDescent="0.25">
      <c r="A34" s="1">
        <v>41</v>
      </c>
      <c r="B34" s="1" t="s">
        <v>2888</v>
      </c>
      <c r="C34" s="1" t="s">
        <v>1681</v>
      </c>
      <c r="D34" s="2">
        <v>0.50576983353500005</v>
      </c>
      <c r="E34" s="1" t="s">
        <v>2889</v>
      </c>
    </row>
    <row r="35" spans="1:5" x14ac:dyDescent="0.25">
      <c r="A35" s="1">
        <v>42</v>
      </c>
      <c r="B35" s="1" t="s">
        <v>2890</v>
      </c>
      <c r="C35" s="1" t="s">
        <v>1681</v>
      </c>
      <c r="D35" s="2">
        <v>-0.16211137320399999</v>
      </c>
      <c r="E35" s="1" t="s">
        <v>2891</v>
      </c>
    </row>
    <row r="36" spans="1:5" x14ac:dyDescent="0.25">
      <c r="A36" s="1">
        <v>43</v>
      </c>
      <c r="B36" s="1" t="s">
        <v>2892</v>
      </c>
      <c r="C36" s="1" t="s">
        <v>1681</v>
      </c>
      <c r="D36" s="2">
        <v>-0.37181351246900002</v>
      </c>
      <c r="E36" s="1" t="s">
        <v>2893</v>
      </c>
    </row>
    <row r="37" spans="1:5" x14ac:dyDescent="0.25">
      <c r="A37" s="1">
        <v>44</v>
      </c>
      <c r="B37" s="1" t="s">
        <v>2894</v>
      </c>
      <c r="C37" s="1" t="s">
        <v>1681</v>
      </c>
      <c r="D37" s="2">
        <v>-0.142002993844</v>
      </c>
      <c r="E37" s="1" t="s">
        <v>2895</v>
      </c>
    </row>
    <row r="38" spans="1:5" x14ac:dyDescent="0.25">
      <c r="A38" s="1">
        <v>45</v>
      </c>
      <c r="B38" s="1" t="s">
        <v>2896</v>
      </c>
      <c r="C38" s="1" t="s">
        <v>1681</v>
      </c>
      <c r="D38" s="2">
        <v>0.43422590167899999</v>
      </c>
      <c r="E38" s="1" t="s">
        <v>2897</v>
      </c>
    </row>
    <row r="39" spans="1:5" x14ac:dyDescent="0.25">
      <c r="A39" s="1">
        <v>46</v>
      </c>
      <c r="B39" s="1" t="s">
        <v>2898</v>
      </c>
      <c r="C39" s="1" t="s">
        <v>1681</v>
      </c>
      <c r="D39" s="2">
        <v>0.38450046376199998</v>
      </c>
      <c r="E39" s="1" t="s">
        <v>2899</v>
      </c>
    </row>
    <row r="40" spans="1:5" x14ac:dyDescent="0.25">
      <c r="A40" s="1">
        <v>47</v>
      </c>
      <c r="B40" s="1" t="s">
        <v>2900</v>
      </c>
      <c r="C40" s="1" t="s">
        <v>1681</v>
      </c>
      <c r="D40" s="2">
        <v>-0.26287452014899998</v>
      </c>
      <c r="E40" s="1" t="s">
        <v>2901</v>
      </c>
    </row>
    <row r="41" spans="1:5" x14ac:dyDescent="0.25">
      <c r="A41" s="1">
        <v>48</v>
      </c>
      <c r="B41" s="1" t="s">
        <v>2902</v>
      </c>
      <c r="C41" s="1" t="s">
        <v>1681</v>
      </c>
      <c r="D41" s="2">
        <v>-0.194501804227</v>
      </c>
      <c r="E41" s="1" t="s">
        <v>2903</v>
      </c>
    </row>
    <row r="42" spans="1:5" x14ac:dyDescent="0.25">
      <c r="A42" s="1">
        <v>49</v>
      </c>
      <c r="B42" s="1" t="s">
        <v>2904</v>
      </c>
      <c r="C42" s="1" t="s">
        <v>1681</v>
      </c>
      <c r="D42" s="2">
        <v>0.52760306821500003</v>
      </c>
      <c r="E42" s="1" t="s">
        <v>2905</v>
      </c>
    </row>
    <row r="43" spans="1:5" x14ac:dyDescent="0.25">
      <c r="A43" s="1">
        <v>50</v>
      </c>
      <c r="B43" s="1" t="s">
        <v>2906</v>
      </c>
      <c r="C43" s="1" t="s">
        <v>1681</v>
      </c>
      <c r="D43" s="2">
        <v>0.41454233655099998</v>
      </c>
      <c r="E43" s="1" t="s">
        <v>2907</v>
      </c>
    </row>
    <row r="44" spans="1:5" x14ac:dyDescent="0.25">
      <c r="A44" s="1">
        <v>55</v>
      </c>
      <c r="B44" s="1" t="s">
        <v>2908</v>
      </c>
      <c r="C44" s="1" t="s">
        <v>1681</v>
      </c>
      <c r="D44" s="1">
        <v>-0.10651634683699999</v>
      </c>
      <c r="E44" s="2">
        <v>1.00664346523E-2</v>
      </c>
    </row>
    <row r="45" spans="1:5" x14ac:dyDescent="0.25">
      <c r="A45" s="1">
        <v>56</v>
      </c>
      <c r="B45" s="1" t="s">
        <v>2909</v>
      </c>
      <c r="C45" s="1" t="s">
        <v>1681</v>
      </c>
      <c r="D45" s="2">
        <v>-0.35467685075499999</v>
      </c>
      <c r="E45" s="1" t="s">
        <v>2910</v>
      </c>
    </row>
    <row r="46" spans="1:5" x14ac:dyDescent="0.25">
      <c r="A46" s="1">
        <v>57</v>
      </c>
      <c r="B46" s="1" t="s">
        <v>2911</v>
      </c>
      <c r="C46" s="1" t="s">
        <v>1681</v>
      </c>
      <c r="D46" s="2">
        <v>0.95689722634499996</v>
      </c>
      <c r="E46" s="1" t="s">
        <v>2912</v>
      </c>
    </row>
    <row r="47" spans="1:5" x14ac:dyDescent="0.25">
      <c r="A47" s="1">
        <v>58</v>
      </c>
      <c r="B47" s="1" t="s">
        <v>2913</v>
      </c>
      <c r="C47" s="1" t="s">
        <v>1681</v>
      </c>
      <c r="D47" s="1">
        <v>-0.158919580162</v>
      </c>
      <c r="E47" s="2">
        <v>3.75833464843E-2</v>
      </c>
    </row>
    <row r="48" spans="1:5" x14ac:dyDescent="0.25">
      <c r="A48" s="1">
        <v>59</v>
      </c>
      <c r="B48" s="1" t="s">
        <v>2914</v>
      </c>
      <c r="C48" s="1" t="s">
        <v>1681</v>
      </c>
      <c r="D48" s="2">
        <v>0.13265478317900001</v>
      </c>
      <c r="E48" s="1" t="s">
        <v>2915</v>
      </c>
    </row>
    <row r="49" spans="1:5" x14ac:dyDescent="0.25">
      <c r="A49" s="1">
        <v>60</v>
      </c>
      <c r="B49" s="1" t="s">
        <v>2916</v>
      </c>
      <c r="C49" s="1" t="s">
        <v>1681</v>
      </c>
      <c r="D49" s="2">
        <v>-0.104749346131</v>
      </c>
      <c r="E49" s="1" t="s">
        <v>2917</v>
      </c>
    </row>
    <row r="50" spans="1:5" x14ac:dyDescent="0.25">
      <c r="A50" s="1">
        <v>61</v>
      </c>
      <c r="B50" s="1" t="s">
        <v>2918</v>
      </c>
      <c r="C50" s="1" t="s">
        <v>1681</v>
      </c>
      <c r="D50" s="2">
        <v>-0.23365535996</v>
      </c>
      <c r="E50" s="1" t="s">
        <v>2919</v>
      </c>
    </row>
    <row r="51" spans="1:5" x14ac:dyDescent="0.25">
      <c r="A51" s="1">
        <v>62</v>
      </c>
      <c r="B51" s="1" t="s">
        <v>2920</v>
      </c>
      <c r="C51" s="1" t="s">
        <v>1681</v>
      </c>
      <c r="D51" s="2">
        <v>0.119476852939</v>
      </c>
      <c r="E51" s="1" t="s">
        <v>2921</v>
      </c>
    </row>
    <row r="52" spans="1:5" x14ac:dyDescent="0.25">
      <c r="A52" s="1">
        <v>63</v>
      </c>
      <c r="B52" s="1" t="s">
        <v>2922</v>
      </c>
      <c r="C52" s="1" t="s">
        <v>1681</v>
      </c>
      <c r="D52" s="2">
        <v>0.210493574258</v>
      </c>
      <c r="E52" s="1" t="s">
        <v>2923</v>
      </c>
    </row>
    <row r="53" spans="1:5" x14ac:dyDescent="0.25">
      <c r="A53" s="1">
        <v>64</v>
      </c>
      <c r="B53" s="1" t="s">
        <v>2924</v>
      </c>
      <c r="C53" s="1" t="s">
        <v>1681</v>
      </c>
      <c r="D53" s="2">
        <v>-0.104126427024</v>
      </c>
      <c r="E53" s="1" t="s">
        <v>2925</v>
      </c>
    </row>
    <row r="54" spans="1:5" x14ac:dyDescent="0.25">
      <c r="A54" s="1">
        <v>67</v>
      </c>
      <c r="B54" s="1" t="s">
        <v>2926</v>
      </c>
      <c r="C54" s="1" t="s">
        <v>1681</v>
      </c>
      <c r="D54" s="2">
        <v>-0.50326774775899996</v>
      </c>
      <c r="E54" s="1" t="s">
        <v>2927</v>
      </c>
    </row>
    <row r="55" spans="1:5" x14ac:dyDescent="0.25">
      <c r="A55" s="1">
        <v>68</v>
      </c>
      <c r="B55" s="1" t="s">
        <v>2928</v>
      </c>
      <c r="C55" s="1" t="s">
        <v>1681</v>
      </c>
      <c r="D55" s="2">
        <v>0.45124098002000002</v>
      </c>
      <c r="E55" s="1" t="s">
        <v>2929</v>
      </c>
    </row>
    <row r="56" spans="1:5" x14ac:dyDescent="0.25">
      <c r="A56" s="1">
        <v>84</v>
      </c>
      <c r="B56" s="1" t="s">
        <v>2930</v>
      </c>
      <c r="C56" s="1" t="s">
        <v>1681</v>
      </c>
      <c r="D56" s="1">
        <v>1.07433111093</v>
      </c>
      <c r="E56" s="1">
        <v>0.16210570651299999</v>
      </c>
    </row>
    <row r="57" spans="1:5" x14ac:dyDescent="0.25">
      <c r="A57" s="1">
        <v>85</v>
      </c>
      <c r="B57" s="1" t="s">
        <v>2931</v>
      </c>
      <c r="C57" s="1" t="s">
        <v>1791</v>
      </c>
      <c r="D57" s="1">
        <v>0.5</v>
      </c>
      <c r="E57" s="1">
        <v>0</v>
      </c>
    </row>
    <row r="58" spans="1:5" x14ac:dyDescent="0.25">
      <c r="A58" s="1">
        <v>86</v>
      </c>
      <c r="B58" s="1" t="s">
        <v>2932</v>
      </c>
      <c r="C58" s="1" t="s">
        <v>1791</v>
      </c>
      <c r="D58" s="1">
        <v>0.5</v>
      </c>
      <c r="E58" s="1">
        <v>0</v>
      </c>
    </row>
    <row r="59" spans="1:5" x14ac:dyDescent="0.25">
      <c r="A59" s="1">
        <v>87</v>
      </c>
      <c r="B59" s="1" t="s">
        <v>2933</v>
      </c>
      <c r="C59" s="1" t="s">
        <v>1791</v>
      </c>
      <c r="D59" s="1">
        <v>0.5</v>
      </c>
      <c r="E59" s="1">
        <v>0</v>
      </c>
    </row>
    <row r="60" spans="1:5" x14ac:dyDescent="0.25">
      <c r="A60" s="1">
        <v>88</v>
      </c>
      <c r="B60" s="1" t="s">
        <v>2934</v>
      </c>
      <c r="C60" s="1" t="s">
        <v>1791</v>
      </c>
      <c r="D60" s="1">
        <v>0.5</v>
      </c>
      <c r="E60" s="1">
        <v>0</v>
      </c>
    </row>
    <row r="61" spans="1:5" x14ac:dyDescent="0.25">
      <c r="A61" s="1">
        <v>89</v>
      </c>
      <c r="B61" s="1" t="s">
        <v>2935</v>
      </c>
      <c r="C61" s="1" t="s">
        <v>1791</v>
      </c>
      <c r="D61" s="1">
        <v>-5</v>
      </c>
      <c r="E61" s="1">
        <v>0</v>
      </c>
    </row>
    <row r="62" spans="1:5" x14ac:dyDescent="0.25">
      <c r="A62" s="1">
        <v>91</v>
      </c>
      <c r="B62" s="1" t="s">
        <v>2936</v>
      </c>
      <c r="C62" s="1" t="s">
        <v>1681</v>
      </c>
      <c r="D62" s="1">
        <v>2.3628588955100001</v>
      </c>
      <c r="E62" s="1">
        <v>0.223597360115</v>
      </c>
    </row>
    <row r="63" spans="1:5" x14ac:dyDescent="0.25">
      <c r="A63" s="1">
        <v>92</v>
      </c>
      <c r="B63" s="1" t="s">
        <v>2937</v>
      </c>
      <c r="C63" s="1" t="s">
        <v>1681</v>
      </c>
      <c r="D63" s="1">
        <v>0.75577013676600002</v>
      </c>
      <c r="E63" s="1">
        <v>0.20280713220999999</v>
      </c>
    </row>
    <row r="64" spans="1:5" x14ac:dyDescent="0.25">
      <c r="A64" s="1">
        <v>93</v>
      </c>
      <c r="B64" s="1" t="s">
        <v>2938</v>
      </c>
      <c r="C64" s="1" t="s">
        <v>1681</v>
      </c>
      <c r="D64" s="2">
        <v>0.57788755051700003</v>
      </c>
      <c r="E64" s="1" t="s">
        <v>2939</v>
      </c>
    </row>
    <row r="65" spans="1:5" x14ac:dyDescent="0.25">
      <c r="A65" s="1">
        <v>94</v>
      </c>
      <c r="B65" s="1" t="s">
        <v>2940</v>
      </c>
      <c r="C65" s="1" t="s">
        <v>1681</v>
      </c>
      <c r="D65" s="1">
        <v>0.159274345431</v>
      </c>
      <c r="E65" s="2">
        <v>6.1943234659500003E-2</v>
      </c>
    </row>
    <row r="66" spans="1:5" x14ac:dyDescent="0.25">
      <c r="A66" s="1">
        <v>95</v>
      </c>
      <c r="B66" s="1" t="s">
        <v>2941</v>
      </c>
      <c r="C66" s="1" t="s">
        <v>1681</v>
      </c>
      <c r="D66" s="2">
        <v>-0.18825408365499999</v>
      </c>
      <c r="E66" s="1" t="s">
        <v>2942</v>
      </c>
    </row>
    <row r="67" spans="1:5" x14ac:dyDescent="0.25">
      <c r="A67" s="1">
        <v>96</v>
      </c>
      <c r="B67" s="1" t="s">
        <v>2943</v>
      </c>
      <c r="C67" s="1" t="s">
        <v>1681</v>
      </c>
      <c r="D67" s="2">
        <v>0.25800216652500002</v>
      </c>
      <c r="E67" s="1" t="s">
        <v>2944</v>
      </c>
    </row>
    <row r="68" spans="1:5" x14ac:dyDescent="0.25">
      <c r="A68" s="1">
        <v>97</v>
      </c>
      <c r="B68" s="1" t="s">
        <v>2945</v>
      </c>
      <c r="C68" s="1" t="s">
        <v>2946</v>
      </c>
      <c r="D68" s="1">
        <v>-183.093900617</v>
      </c>
      <c r="E68" s="1">
        <v>30.086209362799998</v>
      </c>
    </row>
    <row r="69" spans="1:5" x14ac:dyDescent="0.25">
      <c r="A69" s="1">
        <v>98</v>
      </c>
      <c r="B69" s="1" t="s">
        <v>2947</v>
      </c>
      <c r="C69" s="1" t="s">
        <v>2946</v>
      </c>
      <c r="D69" s="1">
        <v>-19.730423228199999</v>
      </c>
      <c r="E69" s="1">
        <v>2.9148698414799998</v>
      </c>
    </row>
    <row r="70" spans="1:5" x14ac:dyDescent="0.25">
      <c r="A70" s="1">
        <v>99</v>
      </c>
      <c r="B70" s="1" t="s">
        <v>2948</v>
      </c>
      <c r="C70" s="1" t="s">
        <v>2946</v>
      </c>
      <c r="D70" s="2">
        <v>-0.86390785751099997</v>
      </c>
      <c r="E70" s="1" t="s">
        <v>2949</v>
      </c>
    </row>
    <row r="71" spans="1:5" x14ac:dyDescent="0.25">
      <c r="A71" s="1">
        <v>100</v>
      </c>
      <c r="B71" s="1" t="s">
        <v>2950</v>
      </c>
      <c r="C71" s="1" t="s">
        <v>2946</v>
      </c>
      <c r="D71" s="1">
        <v>-0.135799733108</v>
      </c>
      <c r="E71" s="2">
        <v>4.1685944731599998E-2</v>
      </c>
    </row>
    <row r="72" spans="1:5" x14ac:dyDescent="0.25">
      <c r="A72" s="1">
        <v>124</v>
      </c>
      <c r="B72" s="1" t="s">
        <v>2951</v>
      </c>
      <c r="C72" s="1" t="s">
        <v>1681</v>
      </c>
      <c r="D72" s="1">
        <v>0.428165987769</v>
      </c>
      <c r="E72" s="2">
        <v>7.7346199837699997E-2</v>
      </c>
    </row>
    <row r="73" spans="1:5" x14ac:dyDescent="0.25">
      <c r="A73" s="1">
        <v>141</v>
      </c>
      <c r="B73" s="1" t="s">
        <v>2952</v>
      </c>
      <c r="C73" s="1" t="s">
        <v>1681</v>
      </c>
      <c r="D73" s="2">
        <v>0.23187717806499999</v>
      </c>
      <c r="E73" s="1" t="s">
        <v>2953</v>
      </c>
    </row>
    <row r="74" spans="1:5" x14ac:dyDescent="0.25">
      <c r="A74" s="1">
        <v>142</v>
      </c>
      <c r="B74" s="1" t="s">
        <v>2954</v>
      </c>
      <c r="C74" s="1" t="s">
        <v>1681</v>
      </c>
      <c r="D74" s="2">
        <v>0.32240018708099999</v>
      </c>
      <c r="E74" s="1" t="s">
        <v>2955</v>
      </c>
    </row>
    <row r="75" spans="1:5" x14ac:dyDescent="0.25">
      <c r="A75" s="1">
        <v>143</v>
      </c>
      <c r="B75" s="1" t="s">
        <v>2956</v>
      </c>
      <c r="C75" s="1" t="s">
        <v>1681</v>
      </c>
      <c r="D75" s="2">
        <v>-0.63472658248500002</v>
      </c>
      <c r="E75" s="1" t="s">
        <v>2957</v>
      </c>
    </row>
    <row r="76" spans="1:5" x14ac:dyDescent="0.25">
      <c r="A76" s="1">
        <v>144</v>
      </c>
      <c r="B76" s="1" t="s">
        <v>2958</v>
      </c>
      <c r="C76" s="1" t="s">
        <v>1681</v>
      </c>
      <c r="D76" s="2">
        <v>0.49914262554400002</v>
      </c>
      <c r="E76" s="1" t="s">
        <v>2959</v>
      </c>
    </row>
    <row r="77" spans="1:5" x14ac:dyDescent="0.25">
      <c r="A77" s="1">
        <v>145</v>
      </c>
      <c r="B77" s="1" t="s">
        <v>2960</v>
      </c>
      <c r="C77" s="1" t="s">
        <v>1681</v>
      </c>
      <c r="D77" s="2">
        <v>-0.115161842817</v>
      </c>
      <c r="E77" s="1" t="s">
        <v>2961</v>
      </c>
    </row>
    <row r="78" spans="1:5" x14ac:dyDescent="0.25">
      <c r="A78" s="1">
        <v>146</v>
      </c>
      <c r="B78" s="1" t="s">
        <v>2962</v>
      </c>
      <c r="C78" s="1" t="s">
        <v>1681</v>
      </c>
      <c r="D78" s="1">
        <v>-0.566339795782</v>
      </c>
      <c r="E78" s="2">
        <v>5.6652656421299998E-2</v>
      </c>
    </row>
    <row r="79" spans="1:5" x14ac:dyDescent="0.25">
      <c r="A79" s="1">
        <v>147</v>
      </c>
      <c r="B79" s="1" t="s">
        <v>2963</v>
      </c>
      <c r="C79" s="1" t="s">
        <v>1681</v>
      </c>
      <c r="D79" s="2">
        <v>0.24576426927299999</v>
      </c>
      <c r="E79" s="1" t="s">
        <v>2964</v>
      </c>
    </row>
    <row r="80" spans="1:5" x14ac:dyDescent="0.25">
      <c r="A80" s="1">
        <v>148</v>
      </c>
      <c r="B80" s="1" t="s">
        <v>2965</v>
      </c>
      <c r="C80" s="1" t="s">
        <v>1681</v>
      </c>
      <c r="D80" s="2">
        <v>0.84710858414800005</v>
      </c>
      <c r="E80" s="1" t="s">
        <v>2966</v>
      </c>
    </row>
    <row r="81" spans="1:5" x14ac:dyDescent="0.25">
      <c r="A81" s="1">
        <v>149</v>
      </c>
      <c r="B81" s="1" t="s">
        <v>2967</v>
      </c>
      <c r="C81" s="1" t="s">
        <v>1681</v>
      </c>
      <c r="D81" s="2">
        <v>0.74163199003900004</v>
      </c>
      <c r="E81" s="1" t="s">
        <v>2968</v>
      </c>
    </row>
    <row r="82" spans="1:5" x14ac:dyDescent="0.25">
      <c r="A82" s="1">
        <v>150</v>
      </c>
      <c r="B82" s="1" t="s">
        <v>2969</v>
      </c>
      <c r="C82" s="1" t="s">
        <v>1681</v>
      </c>
      <c r="D82" s="2">
        <v>0.32023808782099999</v>
      </c>
      <c r="E82" s="1" t="s">
        <v>2970</v>
      </c>
    </row>
    <row r="83" spans="1:5" x14ac:dyDescent="0.25">
      <c r="A83" s="1">
        <v>151</v>
      </c>
      <c r="B83" s="1" t="s">
        <v>2971</v>
      </c>
      <c r="C83" s="1" t="s">
        <v>1681</v>
      </c>
      <c r="D83" s="2">
        <v>0.277003652052</v>
      </c>
      <c r="E83" s="1" t="s">
        <v>2972</v>
      </c>
    </row>
    <row r="84" spans="1:5" x14ac:dyDescent="0.25">
      <c r="A84" s="1">
        <v>152</v>
      </c>
      <c r="B84" s="1" t="s">
        <v>2973</v>
      </c>
      <c r="C84" s="1" t="s">
        <v>1681</v>
      </c>
      <c r="D84" s="1">
        <v>0.13122747996699999</v>
      </c>
      <c r="E84" s="2">
        <v>1.4455495928E-2</v>
      </c>
    </row>
    <row r="85" spans="1:5" x14ac:dyDescent="0.25">
      <c r="A85" s="1">
        <v>155</v>
      </c>
      <c r="B85" s="1" t="s">
        <v>2974</v>
      </c>
      <c r="C85" s="1" t="s">
        <v>1681</v>
      </c>
      <c r="D85" s="2">
        <v>0.239605722228</v>
      </c>
      <c r="E85" s="1" t="s">
        <v>2975</v>
      </c>
    </row>
    <row r="86" spans="1:5" x14ac:dyDescent="0.25">
      <c r="A86" s="1">
        <v>156</v>
      </c>
      <c r="B86" s="1" t="s">
        <v>2976</v>
      </c>
      <c r="C86" s="1" t="s">
        <v>1681</v>
      </c>
      <c r="D86" s="2">
        <v>0.63389970068799995</v>
      </c>
      <c r="E86" s="1" t="s">
        <v>2977</v>
      </c>
    </row>
    <row r="87" spans="1:5" x14ac:dyDescent="0.25">
      <c r="A87" s="1">
        <v>157</v>
      </c>
      <c r="B87" s="1" t="s">
        <v>2978</v>
      </c>
      <c r="C87" s="1" t="s">
        <v>1681</v>
      </c>
      <c r="D87" s="2">
        <v>-0.74943228457400002</v>
      </c>
      <c r="E87" s="1" t="s">
        <v>2979</v>
      </c>
    </row>
    <row r="88" spans="1:5" x14ac:dyDescent="0.25">
      <c r="A88" s="1">
        <v>158</v>
      </c>
      <c r="B88" s="1" t="s">
        <v>2980</v>
      </c>
      <c r="C88" s="1" t="s">
        <v>1681</v>
      </c>
      <c r="D88" s="1">
        <v>-0.102301405774</v>
      </c>
      <c r="E88" s="2">
        <v>3.4882980498899999E-2</v>
      </c>
    </row>
    <row r="89" spans="1:5" x14ac:dyDescent="0.25">
      <c r="A89" s="1">
        <v>169</v>
      </c>
      <c r="B89" s="1" t="s">
        <v>2981</v>
      </c>
      <c r="C89" s="1" t="s">
        <v>1681</v>
      </c>
      <c r="D89" s="1">
        <v>1.6569526073600001</v>
      </c>
      <c r="E89" s="1">
        <v>0.175390060633</v>
      </c>
    </row>
    <row r="90" spans="1:5" x14ac:dyDescent="0.25">
      <c r="A90" s="1">
        <v>170</v>
      </c>
      <c r="B90" s="1" t="s">
        <v>2982</v>
      </c>
      <c r="C90" s="1" t="s">
        <v>1681</v>
      </c>
      <c r="D90" s="1">
        <v>2.8634214338400001</v>
      </c>
      <c r="E90" s="1">
        <v>0.23860515336099999</v>
      </c>
    </row>
    <row r="91" spans="1:5" x14ac:dyDescent="0.25">
      <c r="A91" s="1">
        <v>171</v>
      </c>
      <c r="B91" s="1" t="s">
        <v>2983</v>
      </c>
      <c r="C91" s="1" t="s">
        <v>1681</v>
      </c>
      <c r="D91" s="2">
        <v>0.91835589381600002</v>
      </c>
      <c r="E91" s="1" t="s">
        <v>2984</v>
      </c>
    </row>
    <row r="92" spans="1:5" x14ac:dyDescent="0.25">
      <c r="A92" s="1">
        <v>173</v>
      </c>
      <c r="B92" s="1" t="s">
        <v>2985</v>
      </c>
      <c r="C92" s="1" t="s">
        <v>1681</v>
      </c>
      <c r="D92" s="1">
        <v>1.8868020316</v>
      </c>
      <c r="E92" s="1">
        <v>0.190626431332</v>
      </c>
    </row>
    <row r="93" spans="1:5" x14ac:dyDescent="0.25">
      <c r="A93" s="1">
        <v>174</v>
      </c>
      <c r="B93" s="1" t="s">
        <v>2986</v>
      </c>
      <c r="C93" s="1" t="s">
        <v>1681</v>
      </c>
      <c r="D93" s="1">
        <v>0.76901323301799995</v>
      </c>
      <c r="E93" s="1">
        <v>0.17273604474000001</v>
      </c>
    </row>
    <row r="94" spans="1:5" x14ac:dyDescent="0.25">
      <c r="A94" s="1">
        <v>176</v>
      </c>
      <c r="B94" s="1" t="s">
        <v>2987</v>
      </c>
      <c r="C94" s="1" t="s">
        <v>1681</v>
      </c>
      <c r="D94" s="1">
        <v>-1.3256547957</v>
      </c>
      <c r="E94" s="1">
        <v>0.43186512767899998</v>
      </c>
    </row>
    <row r="95" spans="1:5" x14ac:dyDescent="0.25">
      <c r="A95" s="1">
        <v>177</v>
      </c>
      <c r="B95" s="1" t="s">
        <v>2988</v>
      </c>
      <c r="C95" s="1" t="s">
        <v>1681</v>
      </c>
      <c r="D95" s="1">
        <v>1.0736213565199999</v>
      </c>
      <c r="E95" s="1">
        <v>0.35974648612600002</v>
      </c>
    </row>
    <row r="96" spans="1:5" x14ac:dyDescent="0.25">
      <c r="A96" s="1">
        <v>178</v>
      </c>
      <c r="B96" s="1" t="s">
        <v>2989</v>
      </c>
      <c r="C96" s="1" t="s">
        <v>1681</v>
      </c>
      <c r="D96" s="1">
        <v>0.10530978107199999</v>
      </c>
      <c r="E96" s="1">
        <v>0.16000207486000001</v>
      </c>
    </row>
    <row r="97" spans="1:5" x14ac:dyDescent="0.25">
      <c r="A97" s="1">
        <v>179</v>
      </c>
      <c r="B97" s="1" t="s">
        <v>2990</v>
      </c>
      <c r="C97" s="1" t="s">
        <v>1681</v>
      </c>
      <c r="D97" s="1">
        <v>-1.0571978499400001</v>
      </c>
      <c r="E97" s="1">
        <v>0.17647011337499999</v>
      </c>
    </row>
    <row r="98" spans="1:5" x14ac:dyDescent="0.25">
      <c r="A98" s="1">
        <v>180</v>
      </c>
      <c r="B98" s="1" t="s">
        <v>2991</v>
      </c>
      <c r="C98" s="1" t="s">
        <v>1681</v>
      </c>
      <c r="D98" s="1">
        <v>-0.66776923780300002</v>
      </c>
      <c r="E98" s="1">
        <v>0.17293050422799999</v>
      </c>
    </row>
    <row r="99" spans="1:5" x14ac:dyDescent="0.25">
      <c r="A99" s="1">
        <v>-1</v>
      </c>
      <c r="B99" s="1"/>
      <c r="C99" s="1"/>
      <c r="D99" s="1"/>
      <c r="E99" s="1"/>
    </row>
    <row r="100" spans="1:5" x14ac:dyDescent="0.25">
      <c r="A100" s="1"/>
      <c r="B100" s="1" t="s">
        <v>2992</v>
      </c>
      <c r="C100" s="1">
        <v>997</v>
      </c>
      <c r="D100" s="1" t="s">
        <v>2993</v>
      </c>
      <c r="E100" s="1" t="s">
        <v>2994</v>
      </c>
    </row>
  </sheetData>
  <hyperlinks>
    <hyperlink ref="H1" location="'Main menu'!A60" display="'Main menu'!A60" xr:uid="{00000000-0004-0000-25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B7964-ABE9-410E-A3E6-B8F0E553DAFC}">
  <dimension ref="A1:O503"/>
  <sheetViews>
    <sheetView workbookViewId="0">
      <pane ySplit="2" topLeftCell="A3" activePane="bottomLeft" state="frozen"/>
      <selection pane="bottomLeft" activeCell="D13" sqref="D13"/>
    </sheetView>
  </sheetViews>
  <sheetFormatPr defaultRowHeight="15" x14ac:dyDescent="0.25"/>
  <cols>
    <col min="1" max="1" width="47.7109375" style="99" customWidth="1"/>
    <col min="2" max="2" width="60.140625" customWidth="1"/>
    <col min="3" max="3" width="17.140625" customWidth="1"/>
    <col min="4" max="4" width="124.85546875" customWidth="1"/>
  </cols>
  <sheetData>
    <row r="1" spans="1:15" x14ac:dyDescent="0.25">
      <c r="A1" s="123" t="s">
        <v>13</v>
      </c>
    </row>
    <row r="2" spans="1:15" x14ac:dyDescent="0.25">
      <c r="A2" s="115" t="s">
        <v>4100</v>
      </c>
      <c r="B2" s="112" t="s">
        <v>4098</v>
      </c>
      <c r="C2" s="112" t="s">
        <v>4290</v>
      </c>
      <c r="D2" s="124" t="s">
        <v>4041</v>
      </c>
    </row>
    <row r="3" spans="1:15" x14ac:dyDescent="0.25">
      <c r="A3" s="99" t="s">
        <v>4116</v>
      </c>
      <c r="B3" t="s">
        <v>4116</v>
      </c>
    </row>
    <row r="5" spans="1:15" x14ac:dyDescent="0.25">
      <c r="A5" s="99" t="s">
        <v>4117</v>
      </c>
      <c r="B5" t="s">
        <v>4117</v>
      </c>
    </row>
    <row r="6" spans="1:15" x14ac:dyDescent="0.25">
      <c r="A6" s="99" t="s">
        <v>4118</v>
      </c>
      <c r="B6" t="s">
        <v>4279</v>
      </c>
    </row>
    <row r="7" spans="1:15" x14ac:dyDescent="0.25">
      <c r="A7" s="99" t="s">
        <v>4119</v>
      </c>
      <c r="B7" t="s">
        <v>4280</v>
      </c>
    </row>
    <row r="8" spans="1:15" x14ac:dyDescent="0.25">
      <c r="A8" s="99" t="s">
        <v>4120</v>
      </c>
      <c r="B8" t="s">
        <v>4281</v>
      </c>
    </row>
    <row r="9" spans="1:15" x14ac:dyDescent="0.25">
      <c r="A9" s="99" t="s">
        <v>4121</v>
      </c>
      <c r="B9" t="s">
        <v>4282</v>
      </c>
    </row>
    <row r="10" spans="1:15" s="74" customFormat="1" x14ac:dyDescent="0.25">
      <c r="A10" s="99"/>
      <c r="B10" s="74" t="s">
        <v>4283</v>
      </c>
      <c r="O10" s="74" t="s">
        <v>1030</v>
      </c>
    </row>
    <row r="11" spans="1:15" s="74" customFormat="1" x14ac:dyDescent="0.25">
      <c r="A11" s="99"/>
      <c r="B11" s="74" t="s">
        <v>4284</v>
      </c>
      <c r="K11" s="74" t="s">
        <v>1030</v>
      </c>
    </row>
    <row r="12" spans="1:15" s="74" customFormat="1" x14ac:dyDescent="0.25">
      <c r="A12" s="99"/>
      <c r="B12" s="74" t="s">
        <v>4285</v>
      </c>
    </row>
    <row r="13" spans="1:15" x14ac:dyDescent="0.25">
      <c r="B13" t="s">
        <v>4286</v>
      </c>
      <c r="O13" t="s">
        <v>4278</v>
      </c>
    </row>
    <row r="14" spans="1:15" x14ac:dyDescent="0.25">
      <c r="B14" t="s">
        <v>4287</v>
      </c>
      <c r="O14" t="s">
        <v>4278</v>
      </c>
    </row>
    <row r="17" spans="1:4" x14ac:dyDescent="0.25">
      <c r="A17" s="99" t="s">
        <v>124</v>
      </c>
      <c r="B17" t="s">
        <v>124</v>
      </c>
      <c r="C17" t="str">
        <f>IF(A17&lt;&gt;B17,"Yes","")</f>
        <v/>
      </c>
    </row>
    <row r="18" spans="1:4" x14ac:dyDescent="0.25">
      <c r="A18" s="99" t="s">
        <v>125</v>
      </c>
      <c r="B18" t="s">
        <v>125</v>
      </c>
      <c r="C18" s="74" t="str">
        <f t="shared" ref="C18:C81" si="0">IF(A18&lt;&gt;B18,"Yes","")</f>
        <v/>
      </c>
    </row>
    <row r="19" spans="1:4" x14ac:dyDescent="0.25">
      <c r="A19" s="99" t="s">
        <v>126</v>
      </c>
      <c r="B19" t="s">
        <v>126</v>
      </c>
      <c r="C19" s="74" t="str">
        <f t="shared" si="0"/>
        <v/>
      </c>
    </row>
    <row r="20" spans="1:4" x14ac:dyDescent="0.25">
      <c r="C20" s="74" t="str">
        <f t="shared" si="0"/>
        <v/>
      </c>
    </row>
    <row r="21" spans="1:4" x14ac:dyDescent="0.25">
      <c r="A21" s="99" t="s">
        <v>4122</v>
      </c>
      <c r="B21" t="s">
        <v>4122</v>
      </c>
      <c r="C21" s="74" t="str">
        <f t="shared" si="0"/>
        <v/>
      </c>
    </row>
    <row r="22" spans="1:4" x14ac:dyDescent="0.25">
      <c r="A22" s="99" t="s">
        <v>4123</v>
      </c>
      <c r="B22" t="s">
        <v>4123</v>
      </c>
      <c r="C22" s="74" t="str">
        <f t="shared" si="0"/>
        <v/>
      </c>
    </row>
    <row r="23" spans="1:4" x14ac:dyDescent="0.25">
      <c r="A23" s="99" t="s">
        <v>4124</v>
      </c>
      <c r="B23" t="s">
        <v>4124</v>
      </c>
      <c r="C23" s="74" t="str">
        <f t="shared" si="0"/>
        <v/>
      </c>
    </row>
    <row r="24" spans="1:4" x14ac:dyDescent="0.25">
      <c r="C24" s="74" t="str">
        <f t="shared" si="0"/>
        <v/>
      </c>
    </row>
    <row r="25" spans="1:4" x14ac:dyDescent="0.25">
      <c r="A25" s="99" t="s">
        <v>4125</v>
      </c>
      <c r="B25" t="s">
        <v>4125</v>
      </c>
      <c r="C25" s="74" t="str">
        <f t="shared" si="0"/>
        <v/>
      </c>
      <c r="D25" s="69" t="s">
        <v>143</v>
      </c>
    </row>
    <row r="26" spans="1:4" x14ac:dyDescent="0.25">
      <c r="A26" s="99" t="s">
        <v>144</v>
      </c>
      <c r="B26" t="s">
        <v>144</v>
      </c>
      <c r="C26" s="74" t="str">
        <f t="shared" si="0"/>
        <v/>
      </c>
      <c r="D26" s="69" t="s">
        <v>145</v>
      </c>
    </row>
    <row r="27" spans="1:4" x14ac:dyDescent="0.25">
      <c r="C27" s="74" t="str">
        <f t="shared" si="0"/>
        <v/>
      </c>
    </row>
    <row r="28" spans="1:4" x14ac:dyDescent="0.25">
      <c r="A28" s="99" t="s">
        <v>4126</v>
      </c>
      <c r="B28" t="s">
        <v>4126</v>
      </c>
      <c r="C28" s="74" t="str">
        <f t="shared" si="0"/>
        <v/>
      </c>
      <c r="D28" s="69" t="s">
        <v>129</v>
      </c>
    </row>
    <row r="29" spans="1:4" x14ac:dyDescent="0.25">
      <c r="A29" s="99" t="s">
        <v>4127</v>
      </c>
      <c r="B29" t="s">
        <v>4127</v>
      </c>
      <c r="C29" s="74" t="str">
        <f t="shared" si="0"/>
        <v/>
      </c>
      <c r="D29" s="69" t="s">
        <v>131</v>
      </c>
    </row>
    <row r="30" spans="1:4" x14ac:dyDescent="0.25">
      <c r="C30" s="74" t="str">
        <f t="shared" si="0"/>
        <v/>
      </c>
    </row>
    <row r="31" spans="1:4" x14ac:dyDescent="0.25">
      <c r="A31" s="99" t="s">
        <v>4128</v>
      </c>
      <c r="B31" t="s">
        <v>4128</v>
      </c>
      <c r="C31" s="74" t="str">
        <f t="shared" si="0"/>
        <v/>
      </c>
      <c r="D31" s="69" t="s">
        <v>135</v>
      </c>
    </row>
    <row r="32" spans="1:4" x14ac:dyDescent="0.25">
      <c r="A32" s="99" t="s">
        <v>4129</v>
      </c>
      <c r="B32" t="s">
        <v>4129</v>
      </c>
      <c r="C32" s="74" t="str">
        <f t="shared" si="0"/>
        <v/>
      </c>
      <c r="D32" s="69" t="s">
        <v>137</v>
      </c>
    </row>
    <row r="33" spans="1:4" x14ac:dyDescent="0.25">
      <c r="A33" s="99" t="s">
        <v>4130</v>
      </c>
      <c r="B33" t="s">
        <v>4130</v>
      </c>
      <c r="C33" s="74" t="str">
        <f t="shared" si="0"/>
        <v/>
      </c>
      <c r="D33" s="69" t="s">
        <v>139</v>
      </c>
    </row>
    <row r="34" spans="1:4" x14ac:dyDescent="0.25">
      <c r="A34" s="99" t="s">
        <v>4131</v>
      </c>
      <c r="B34" t="s">
        <v>4131</v>
      </c>
      <c r="C34" s="74" t="str">
        <f t="shared" si="0"/>
        <v/>
      </c>
      <c r="D34" s="69" t="s">
        <v>141</v>
      </c>
    </row>
    <row r="35" spans="1:4" x14ac:dyDescent="0.25">
      <c r="C35" s="74" t="str">
        <f t="shared" si="0"/>
        <v/>
      </c>
    </row>
    <row r="36" spans="1:4" x14ac:dyDescent="0.25">
      <c r="A36" s="99" t="s">
        <v>4132</v>
      </c>
      <c r="B36" t="s">
        <v>4132</v>
      </c>
      <c r="C36" s="74" t="str">
        <f t="shared" si="0"/>
        <v/>
      </c>
      <c r="D36" s="69" t="s">
        <v>153</v>
      </c>
    </row>
    <row r="37" spans="1:4" x14ac:dyDescent="0.25">
      <c r="A37" s="99" t="s">
        <v>154</v>
      </c>
      <c r="B37" t="s">
        <v>154</v>
      </c>
      <c r="C37" s="74" t="str">
        <f t="shared" si="0"/>
        <v/>
      </c>
      <c r="D37" s="74" t="s">
        <v>155</v>
      </c>
    </row>
    <row r="38" spans="1:4" x14ac:dyDescent="0.25">
      <c r="A38" s="99" t="s">
        <v>156</v>
      </c>
      <c r="B38" t="s">
        <v>156</v>
      </c>
      <c r="C38" s="74" t="str">
        <f t="shared" si="0"/>
        <v/>
      </c>
      <c r="D38" s="74" t="s">
        <v>157</v>
      </c>
    </row>
    <row r="39" spans="1:4" x14ac:dyDescent="0.25">
      <c r="C39" s="74" t="str">
        <f t="shared" si="0"/>
        <v/>
      </c>
      <c r="D39" s="74"/>
    </row>
    <row r="40" spans="1:4" x14ac:dyDescent="0.25">
      <c r="A40" s="99" t="s">
        <v>4133</v>
      </c>
      <c r="B40" t="s">
        <v>4133</v>
      </c>
      <c r="C40" s="74" t="str">
        <f t="shared" si="0"/>
        <v/>
      </c>
      <c r="D40" s="69" t="s">
        <v>161</v>
      </c>
    </row>
    <row r="41" spans="1:4" x14ac:dyDescent="0.25">
      <c r="A41" s="99" t="s">
        <v>162</v>
      </c>
      <c r="B41" t="s">
        <v>162</v>
      </c>
      <c r="C41" s="74" t="str">
        <f t="shared" si="0"/>
        <v/>
      </c>
      <c r="D41" s="74" t="s">
        <v>155</v>
      </c>
    </row>
    <row r="42" spans="1:4" x14ac:dyDescent="0.25">
      <c r="A42" s="99" t="s">
        <v>158</v>
      </c>
      <c r="B42" t="s">
        <v>158</v>
      </c>
      <c r="C42" s="74" t="str">
        <f t="shared" si="0"/>
        <v/>
      </c>
      <c r="D42" s="74" t="s">
        <v>159</v>
      </c>
    </row>
    <row r="43" spans="1:4" x14ac:dyDescent="0.25">
      <c r="A43" s="99" t="s">
        <v>167</v>
      </c>
      <c r="B43" t="s">
        <v>167</v>
      </c>
      <c r="C43" s="74" t="str">
        <f t="shared" si="0"/>
        <v/>
      </c>
      <c r="D43" s="74" t="s">
        <v>168</v>
      </c>
    </row>
    <row r="44" spans="1:4" x14ac:dyDescent="0.25">
      <c r="C44" s="74" t="str">
        <f t="shared" si="0"/>
        <v/>
      </c>
      <c r="D44" s="74"/>
    </row>
    <row r="45" spans="1:4" x14ac:dyDescent="0.25">
      <c r="A45" s="99" t="s">
        <v>4134</v>
      </c>
      <c r="B45" t="s">
        <v>4134</v>
      </c>
      <c r="C45" s="74" t="str">
        <f t="shared" si="0"/>
        <v/>
      </c>
      <c r="D45" s="69" t="s">
        <v>172</v>
      </c>
    </row>
    <row r="46" spans="1:4" x14ac:dyDescent="0.25">
      <c r="A46" s="99" t="s">
        <v>4135</v>
      </c>
      <c r="B46" t="s">
        <v>4135</v>
      </c>
      <c r="C46" s="74" t="str">
        <f t="shared" si="0"/>
        <v/>
      </c>
      <c r="D46" s="69" t="s">
        <v>155</v>
      </c>
    </row>
    <row r="47" spans="1:4" x14ac:dyDescent="0.25">
      <c r="C47" s="74" t="str">
        <f t="shared" si="0"/>
        <v/>
      </c>
      <c r="D47" s="74"/>
    </row>
    <row r="48" spans="1:4" x14ac:dyDescent="0.25">
      <c r="A48" s="99" t="s">
        <v>4136</v>
      </c>
      <c r="B48" t="s">
        <v>4136</v>
      </c>
      <c r="C48" s="74" t="str">
        <f t="shared" si="0"/>
        <v/>
      </c>
      <c r="D48" s="74"/>
    </row>
    <row r="49" spans="1:4" x14ac:dyDescent="0.25">
      <c r="A49" s="99" t="s">
        <v>180</v>
      </c>
      <c r="B49" t="s">
        <v>180</v>
      </c>
      <c r="C49" s="74" t="str">
        <f t="shared" si="0"/>
        <v/>
      </c>
      <c r="D49" s="74" t="s">
        <v>155</v>
      </c>
    </row>
    <row r="50" spans="1:4" x14ac:dyDescent="0.25">
      <c r="C50" s="74" t="str">
        <f t="shared" si="0"/>
        <v/>
      </c>
      <c r="D50" s="74"/>
    </row>
    <row r="51" spans="1:4" x14ac:dyDescent="0.25">
      <c r="A51" s="99" t="s">
        <v>4137</v>
      </c>
      <c r="B51" t="s">
        <v>4137</v>
      </c>
      <c r="C51" s="74" t="str">
        <f t="shared" si="0"/>
        <v/>
      </c>
      <c r="D51" s="69" t="s">
        <v>186</v>
      </c>
    </row>
    <row r="52" spans="1:4" x14ac:dyDescent="0.25">
      <c r="A52" s="99" t="s">
        <v>4138</v>
      </c>
      <c r="B52" t="s">
        <v>4138</v>
      </c>
      <c r="C52" s="74" t="str">
        <f t="shared" si="0"/>
        <v/>
      </c>
      <c r="D52" s="69" t="s">
        <v>155</v>
      </c>
    </row>
    <row r="53" spans="1:4" x14ac:dyDescent="0.25">
      <c r="A53" s="99" t="s">
        <v>4139</v>
      </c>
      <c r="B53" t="s">
        <v>4139</v>
      </c>
      <c r="C53" s="74" t="str">
        <f t="shared" si="0"/>
        <v/>
      </c>
      <c r="D53" s="69" t="s">
        <v>4363</v>
      </c>
    </row>
    <row r="54" spans="1:4" x14ac:dyDescent="0.25">
      <c r="A54" s="99" t="s">
        <v>193</v>
      </c>
      <c r="B54" t="s">
        <v>193</v>
      </c>
      <c r="C54" s="74" t="str">
        <f t="shared" si="0"/>
        <v/>
      </c>
      <c r="D54" s="74" t="s">
        <v>194</v>
      </c>
    </row>
    <row r="55" spans="1:4" x14ac:dyDescent="0.25">
      <c r="C55" s="74" t="str">
        <f t="shared" si="0"/>
        <v/>
      </c>
      <c r="D55" s="74"/>
    </row>
    <row r="56" spans="1:4" x14ac:dyDescent="0.25">
      <c r="A56" s="99" t="s">
        <v>4140</v>
      </c>
      <c r="B56" t="s">
        <v>4140</v>
      </c>
      <c r="C56" s="74" t="str">
        <f t="shared" si="0"/>
        <v/>
      </c>
      <c r="D56" s="69" t="s">
        <v>197</v>
      </c>
    </row>
    <row r="57" spans="1:4" x14ac:dyDescent="0.25">
      <c r="A57" s="99" t="s">
        <v>4141</v>
      </c>
      <c r="B57" t="s">
        <v>4141</v>
      </c>
      <c r="C57" s="74" t="str">
        <f t="shared" si="0"/>
        <v/>
      </c>
      <c r="D57" s="69" t="s">
        <v>155</v>
      </c>
    </row>
    <row r="58" spans="1:4" x14ac:dyDescent="0.25">
      <c r="A58" s="99" t="s">
        <v>4142</v>
      </c>
      <c r="B58" t="s">
        <v>4142</v>
      </c>
      <c r="C58" s="74" t="str">
        <f t="shared" si="0"/>
        <v/>
      </c>
      <c r="D58" s="69" t="s">
        <v>4364</v>
      </c>
    </row>
    <row r="59" spans="1:4" x14ac:dyDescent="0.25">
      <c r="A59" s="99" t="s">
        <v>204</v>
      </c>
      <c r="B59" t="s">
        <v>204</v>
      </c>
      <c r="C59" s="74" t="str">
        <f t="shared" si="0"/>
        <v/>
      </c>
      <c r="D59" s="74" t="s">
        <v>194</v>
      </c>
    </row>
    <row r="60" spans="1:4" x14ac:dyDescent="0.25">
      <c r="C60" s="74" t="str">
        <f t="shared" si="0"/>
        <v/>
      </c>
      <c r="D60" s="74"/>
    </row>
    <row r="61" spans="1:4" x14ac:dyDescent="0.25">
      <c r="A61" s="99" t="s">
        <v>4143</v>
      </c>
      <c r="B61" t="s">
        <v>4143</v>
      </c>
      <c r="C61" s="74" t="str">
        <f t="shared" si="0"/>
        <v/>
      </c>
      <c r="D61" s="74"/>
    </row>
    <row r="62" spans="1:4" x14ac:dyDescent="0.25">
      <c r="A62" s="99" t="s">
        <v>214</v>
      </c>
      <c r="B62" t="s">
        <v>214</v>
      </c>
      <c r="C62" s="74" t="str">
        <f t="shared" si="0"/>
        <v/>
      </c>
      <c r="D62" s="74" t="s">
        <v>194</v>
      </c>
    </row>
    <row r="63" spans="1:4" x14ac:dyDescent="0.25">
      <c r="C63" s="74" t="str">
        <f t="shared" si="0"/>
        <v/>
      </c>
      <c r="D63" s="74"/>
    </row>
    <row r="64" spans="1:4" x14ac:dyDescent="0.25">
      <c r="A64" s="99" t="s">
        <v>4144</v>
      </c>
      <c r="B64" t="s">
        <v>4144</v>
      </c>
      <c r="C64" s="74" t="str">
        <f t="shared" si="0"/>
        <v/>
      </c>
      <c r="D64" s="74"/>
    </row>
    <row r="65" spans="1:9" x14ac:dyDescent="0.25">
      <c r="A65" s="99" t="s">
        <v>224</v>
      </c>
      <c r="B65" t="s">
        <v>224</v>
      </c>
      <c r="C65" s="74" t="str">
        <f t="shared" si="0"/>
        <v/>
      </c>
      <c r="D65" s="74" t="s">
        <v>194</v>
      </c>
    </row>
    <row r="66" spans="1:9" x14ac:dyDescent="0.25">
      <c r="C66" s="74" t="str">
        <f t="shared" si="0"/>
        <v/>
      </c>
      <c r="D66" s="74"/>
    </row>
    <row r="67" spans="1:9" x14ac:dyDescent="0.25">
      <c r="A67" s="99" t="s">
        <v>4145</v>
      </c>
      <c r="B67" t="s">
        <v>4145</v>
      </c>
      <c r="C67" s="74" t="str">
        <f t="shared" si="0"/>
        <v/>
      </c>
      <c r="D67" s="74"/>
    </row>
    <row r="68" spans="1:9" x14ac:dyDescent="0.25">
      <c r="A68" s="99" t="s">
        <v>234</v>
      </c>
      <c r="B68" t="s">
        <v>234</v>
      </c>
      <c r="C68" s="74" t="str">
        <f t="shared" si="0"/>
        <v/>
      </c>
      <c r="D68" s="74" t="s">
        <v>194</v>
      </c>
    </row>
    <row r="69" spans="1:9" x14ac:dyDescent="0.25">
      <c r="C69" s="74" t="str">
        <f t="shared" si="0"/>
        <v/>
      </c>
      <c r="D69" s="74"/>
    </row>
    <row r="70" spans="1:9" x14ac:dyDescent="0.25">
      <c r="A70" s="99" t="s">
        <v>4146</v>
      </c>
      <c r="B70" t="s">
        <v>4146</v>
      </c>
      <c r="C70" s="74" t="str">
        <f t="shared" si="0"/>
        <v/>
      </c>
      <c r="D70" s="74"/>
    </row>
    <row r="71" spans="1:9" x14ac:dyDescent="0.25">
      <c r="A71" s="99" t="s">
        <v>244</v>
      </c>
      <c r="B71" t="s">
        <v>244</v>
      </c>
      <c r="C71" s="74" t="str">
        <f t="shared" si="0"/>
        <v/>
      </c>
      <c r="D71" s="74" t="s">
        <v>155</v>
      </c>
    </row>
    <row r="72" spans="1:9" x14ac:dyDescent="0.25">
      <c r="C72" s="74" t="str">
        <f t="shared" si="0"/>
        <v/>
      </c>
      <c r="D72" s="74"/>
    </row>
    <row r="73" spans="1:9" x14ac:dyDescent="0.25">
      <c r="B73" t="s">
        <v>4288</v>
      </c>
      <c r="C73" s="74" t="str">
        <f t="shared" si="0"/>
        <v>Yes</v>
      </c>
      <c r="D73" s="74"/>
    </row>
    <row r="74" spans="1:9" x14ac:dyDescent="0.25">
      <c r="A74" s="99" t="s">
        <v>4147</v>
      </c>
      <c r="B74" t="s">
        <v>4147</v>
      </c>
      <c r="C74" s="74" t="str">
        <f t="shared" si="0"/>
        <v/>
      </c>
      <c r="D74" s="74"/>
    </row>
    <row r="75" spans="1:9" x14ac:dyDescent="0.25">
      <c r="A75" s="99" t="s">
        <v>4148</v>
      </c>
      <c r="C75" s="74" t="str">
        <f t="shared" si="0"/>
        <v>Yes</v>
      </c>
      <c r="D75" s="74"/>
      <c r="I75" t="s">
        <v>1658</v>
      </c>
    </row>
    <row r="76" spans="1:9" x14ac:dyDescent="0.25">
      <c r="A76" s="99" t="s">
        <v>254</v>
      </c>
      <c r="C76" s="74" t="str">
        <f t="shared" si="0"/>
        <v>Yes</v>
      </c>
      <c r="D76" s="74" t="s">
        <v>255</v>
      </c>
      <c r="I76" t="s">
        <v>1658</v>
      </c>
    </row>
    <row r="77" spans="1:9" x14ac:dyDescent="0.25">
      <c r="A77" s="99" t="s">
        <v>258</v>
      </c>
      <c r="B77" t="s">
        <v>258</v>
      </c>
      <c r="C77" s="74" t="str">
        <f t="shared" si="0"/>
        <v/>
      </c>
      <c r="D77" s="74" t="s">
        <v>259</v>
      </c>
    </row>
    <row r="78" spans="1:9" x14ac:dyDescent="0.25">
      <c r="A78" s="99" t="s">
        <v>260</v>
      </c>
      <c r="B78" t="s">
        <v>260</v>
      </c>
      <c r="C78" s="74" t="str">
        <f t="shared" si="0"/>
        <v/>
      </c>
      <c r="D78" s="74" t="s">
        <v>261</v>
      </c>
    </row>
    <row r="79" spans="1:9" x14ac:dyDescent="0.25">
      <c r="A79" s="99" t="s">
        <v>278</v>
      </c>
      <c r="B79" t="s">
        <v>278</v>
      </c>
      <c r="C79" s="74" t="str">
        <f t="shared" si="0"/>
        <v/>
      </c>
      <c r="D79" s="74" t="s">
        <v>279</v>
      </c>
    </row>
    <row r="80" spans="1:9" x14ac:dyDescent="0.25">
      <c r="A80" s="99" t="s">
        <v>262</v>
      </c>
      <c r="B80" t="s">
        <v>262</v>
      </c>
      <c r="C80" s="74" t="str">
        <f t="shared" si="0"/>
        <v/>
      </c>
      <c r="D80" s="74" t="s">
        <v>263</v>
      </c>
    </row>
    <row r="81" spans="1:4" x14ac:dyDescent="0.25">
      <c r="A81" s="99" t="s">
        <v>4149</v>
      </c>
      <c r="B81" t="s">
        <v>264</v>
      </c>
      <c r="C81" s="74" t="str">
        <f t="shared" si="0"/>
        <v>Yes</v>
      </c>
      <c r="D81" s="74"/>
    </row>
    <row r="82" spans="1:4" x14ac:dyDescent="0.25">
      <c r="A82" s="99" t="s">
        <v>266</v>
      </c>
      <c r="B82" t="s">
        <v>266</v>
      </c>
      <c r="C82" s="74" t="str">
        <f t="shared" ref="C82:C145" si="1">IF(A82&lt;&gt;B82,"Yes","")</f>
        <v/>
      </c>
      <c r="D82" s="74" t="s">
        <v>267</v>
      </c>
    </row>
    <row r="83" spans="1:4" x14ac:dyDescent="0.25">
      <c r="A83" s="99" t="s">
        <v>4150</v>
      </c>
      <c r="B83" t="s">
        <v>268</v>
      </c>
      <c r="C83" s="74" t="str">
        <f t="shared" si="1"/>
        <v>Yes</v>
      </c>
      <c r="D83" s="74"/>
    </row>
    <row r="84" spans="1:4" x14ac:dyDescent="0.25">
      <c r="A84" s="99" t="s">
        <v>4151</v>
      </c>
      <c r="B84" t="s">
        <v>270</v>
      </c>
      <c r="C84" s="74" t="str">
        <f t="shared" si="1"/>
        <v>Yes</v>
      </c>
      <c r="D84" s="74"/>
    </row>
    <row r="85" spans="1:4" x14ac:dyDescent="0.25">
      <c r="A85" s="99" t="s">
        <v>4152</v>
      </c>
      <c r="B85" t="s">
        <v>272</v>
      </c>
      <c r="C85" s="74" t="str">
        <f t="shared" si="1"/>
        <v>Yes</v>
      </c>
      <c r="D85" s="74"/>
    </row>
    <row r="86" spans="1:4" x14ac:dyDescent="0.25">
      <c r="A86" s="99" t="s">
        <v>4153</v>
      </c>
      <c r="B86" t="s">
        <v>274</v>
      </c>
      <c r="C86" s="74" t="str">
        <f t="shared" si="1"/>
        <v>Yes</v>
      </c>
      <c r="D86" s="74"/>
    </row>
    <row r="87" spans="1:4" x14ac:dyDescent="0.25">
      <c r="A87" s="99" t="s">
        <v>4154</v>
      </c>
      <c r="B87" t="s">
        <v>276</v>
      </c>
      <c r="C87" s="74" t="str">
        <f t="shared" si="1"/>
        <v>Yes</v>
      </c>
      <c r="D87" s="74"/>
    </row>
    <row r="88" spans="1:4" x14ac:dyDescent="0.25">
      <c r="A88" s="99" t="s">
        <v>4155</v>
      </c>
      <c r="B88" t="s">
        <v>4155</v>
      </c>
      <c r="C88" s="74" t="str">
        <f t="shared" si="1"/>
        <v/>
      </c>
      <c r="D88" s="74"/>
    </row>
    <row r="89" spans="1:4" x14ac:dyDescent="0.25">
      <c r="A89" s="99" t="s">
        <v>4156</v>
      </c>
      <c r="B89" t="s">
        <v>4156</v>
      </c>
      <c r="C89" s="74" t="str">
        <f t="shared" si="1"/>
        <v/>
      </c>
      <c r="D89" s="74"/>
    </row>
    <row r="90" spans="1:4" x14ac:dyDescent="0.25">
      <c r="A90" s="99" t="s">
        <v>280</v>
      </c>
      <c r="B90" t="s">
        <v>280</v>
      </c>
      <c r="C90" s="74" t="str">
        <f t="shared" si="1"/>
        <v/>
      </c>
      <c r="D90" s="74" t="s">
        <v>281</v>
      </c>
    </row>
    <row r="91" spans="1:4" x14ac:dyDescent="0.25">
      <c r="A91" s="99" t="s">
        <v>282</v>
      </c>
      <c r="B91" t="s">
        <v>282</v>
      </c>
      <c r="C91" s="74" t="str">
        <f t="shared" si="1"/>
        <v/>
      </c>
      <c r="D91" s="74" t="s">
        <v>283</v>
      </c>
    </row>
    <row r="92" spans="1:4" x14ac:dyDescent="0.25">
      <c r="A92" s="99" t="s">
        <v>4157</v>
      </c>
      <c r="B92" t="s">
        <v>4157</v>
      </c>
      <c r="C92" s="74" t="str">
        <f t="shared" si="1"/>
        <v/>
      </c>
      <c r="D92" s="74"/>
    </row>
    <row r="93" spans="1:4" x14ac:dyDescent="0.25">
      <c r="A93" s="99" t="s">
        <v>4158</v>
      </c>
      <c r="B93" t="s">
        <v>4158</v>
      </c>
      <c r="C93" s="74" t="str">
        <f t="shared" si="1"/>
        <v/>
      </c>
      <c r="D93" s="74"/>
    </row>
    <row r="94" spans="1:4" x14ac:dyDescent="0.25">
      <c r="A94" s="99" t="s">
        <v>293</v>
      </c>
      <c r="B94" t="s">
        <v>293</v>
      </c>
      <c r="C94" s="74" t="str">
        <f t="shared" si="1"/>
        <v/>
      </c>
      <c r="D94" s="74" t="s">
        <v>294</v>
      </c>
    </row>
    <row r="95" spans="1:4" x14ac:dyDescent="0.25">
      <c r="A95" s="99" t="s">
        <v>288</v>
      </c>
      <c r="B95" t="s">
        <v>288</v>
      </c>
      <c r="C95" s="74" t="str">
        <f t="shared" si="1"/>
        <v/>
      </c>
      <c r="D95" s="74" t="s">
        <v>289</v>
      </c>
    </row>
    <row r="96" spans="1:4" x14ac:dyDescent="0.25">
      <c r="A96" s="99" t="s">
        <v>290</v>
      </c>
      <c r="B96" t="s">
        <v>290</v>
      </c>
      <c r="C96" s="74" t="str">
        <f t="shared" si="1"/>
        <v/>
      </c>
      <c r="D96" s="74" t="s">
        <v>291</v>
      </c>
    </row>
    <row r="97" spans="1:4" x14ac:dyDescent="0.25">
      <c r="A97" s="99" t="s">
        <v>292</v>
      </c>
      <c r="B97" t="s">
        <v>292</v>
      </c>
      <c r="C97" s="74" t="str">
        <f t="shared" si="1"/>
        <v/>
      </c>
      <c r="D97" s="74" t="s">
        <v>291</v>
      </c>
    </row>
    <row r="98" spans="1:4" x14ac:dyDescent="0.25">
      <c r="A98" s="99" t="s">
        <v>4159</v>
      </c>
      <c r="B98" t="s">
        <v>4159</v>
      </c>
      <c r="C98" s="74" t="str">
        <f t="shared" si="1"/>
        <v/>
      </c>
      <c r="D98" s="74"/>
    </row>
    <row r="99" spans="1:4" x14ac:dyDescent="0.25">
      <c r="A99" s="99" t="s">
        <v>4160</v>
      </c>
      <c r="B99" t="s">
        <v>4160</v>
      </c>
      <c r="C99" s="74" t="str">
        <f t="shared" si="1"/>
        <v/>
      </c>
      <c r="D99" s="74"/>
    </row>
    <row r="100" spans="1:4" x14ac:dyDescent="0.25">
      <c r="A100" s="99" t="s">
        <v>249</v>
      </c>
      <c r="B100" t="s">
        <v>249</v>
      </c>
      <c r="C100" s="74" t="str">
        <f t="shared" si="1"/>
        <v/>
      </c>
      <c r="D100" s="74" t="s">
        <v>194</v>
      </c>
    </row>
    <row r="101" spans="1:4" x14ac:dyDescent="0.25">
      <c r="A101" s="99" t="s">
        <v>250</v>
      </c>
      <c r="B101" t="s">
        <v>250</v>
      </c>
      <c r="C101" s="74" t="str">
        <f t="shared" si="1"/>
        <v/>
      </c>
      <c r="D101" s="74" t="s">
        <v>251</v>
      </c>
    </row>
    <row r="102" spans="1:4" x14ac:dyDescent="0.25">
      <c r="C102" s="74" t="str">
        <f t="shared" si="1"/>
        <v/>
      </c>
      <c r="D102" s="74"/>
    </row>
    <row r="103" spans="1:4" x14ac:dyDescent="0.25">
      <c r="A103" s="99" t="s">
        <v>297</v>
      </c>
      <c r="B103" t="s">
        <v>297</v>
      </c>
      <c r="C103" s="74" t="str">
        <f t="shared" si="1"/>
        <v/>
      </c>
      <c r="D103" s="74" t="s">
        <v>298</v>
      </c>
    </row>
    <row r="104" spans="1:4" x14ac:dyDescent="0.25">
      <c r="A104" s="99" t="s">
        <v>4161</v>
      </c>
      <c r="B104" t="s">
        <v>4161</v>
      </c>
      <c r="C104" s="74" t="str">
        <f t="shared" si="1"/>
        <v/>
      </c>
      <c r="D104" s="74"/>
    </row>
    <row r="105" spans="1:4" x14ac:dyDescent="0.25">
      <c r="A105" s="99" t="s">
        <v>301</v>
      </c>
      <c r="B105" t="s">
        <v>301</v>
      </c>
      <c r="C105" s="74" t="str">
        <f t="shared" si="1"/>
        <v/>
      </c>
      <c r="D105" s="74" t="s">
        <v>302</v>
      </c>
    </row>
    <row r="106" spans="1:4" x14ac:dyDescent="0.25">
      <c r="A106" s="99" t="s">
        <v>303</v>
      </c>
      <c r="B106" t="s">
        <v>303</v>
      </c>
      <c r="C106" s="74" t="str">
        <f t="shared" si="1"/>
        <v/>
      </c>
      <c r="D106" s="74" t="s">
        <v>304</v>
      </c>
    </row>
    <row r="107" spans="1:4" x14ac:dyDescent="0.25">
      <c r="A107" s="99" t="s">
        <v>305</v>
      </c>
      <c r="B107" t="s">
        <v>305</v>
      </c>
      <c r="C107" s="74" t="str">
        <f t="shared" si="1"/>
        <v/>
      </c>
      <c r="D107" s="74" t="s">
        <v>306</v>
      </c>
    </row>
    <row r="108" spans="1:4" x14ac:dyDescent="0.25">
      <c r="A108" s="99" t="s">
        <v>307</v>
      </c>
      <c r="B108" t="s">
        <v>307</v>
      </c>
      <c r="C108" s="74" t="str">
        <f t="shared" si="1"/>
        <v/>
      </c>
      <c r="D108" s="74" t="s">
        <v>308</v>
      </c>
    </row>
    <row r="109" spans="1:4" x14ac:dyDescent="0.25">
      <c r="A109" s="99" t="s">
        <v>309</v>
      </c>
      <c r="B109" t="s">
        <v>309</v>
      </c>
      <c r="C109" s="74" t="str">
        <f t="shared" si="1"/>
        <v/>
      </c>
      <c r="D109" s="74" t="s">
        <v>310</v>
      </c>
    </row>
    <row r="110" spans="1:4" x14ac:dyDescent="0.25">
      <c r="A110" s="99" t="s">
        <v>311</v>
      </c>
      <c r="B110" t="s">
        <v>311</v>
      </c>
      <c r="C110" s="74" t="str">
        <f t="shared" si="1"/>
        <v/>
      </c>
      <c r="D110" s="74" t="s">
        <v>312</v>
      </c>
    </row>
    <row r="111" spans="1:4" x14ac:dyDescent="0.25">
      <c r="A111" s="99" t="s">
        <v>313</v>
      </c>
      <c r="B111" t="s">
        <v>313</v>
      </c>
      <c r="C111" s="74" t="str">
        <f t="shared" si="1"/>
        <v/>
      </c>
      <c r="D111" s="74" t="s">
        <v>314</v>
      </c>
    </row>
    <row r="112" spans="1:4" x14ac:dyDescent="0.25">
      <c r="A112" s="99" t="s">
        <v>315</v>
      </c>
      <c r="B112" t="s">
        <v>315</v>
      </c>
      <c r="C112" s="74" t="str">
        <f t="shared" si="1"/>
        <v/>
      </c>
      <c r="D112" s="74" t="s">
        <v>316</v>
      </c>
    </row>
    <row r="113" spans="1:4" x14ac:dyDescent="0.25">
      <c r="A113" s="99" t="s">
        <v>4162</v>
      </c>
      <c r="B113" t="s">
        <v>4162</v>
      </c>
      <c r="C113" s="74" t="str">
        <f t="shared" si="1"/>
        <v/>
      </c>
      <c r="D113" s="74"/>
    </row>
    <row r="114" spans="1:4" x14ac:dyDescent="0.25">
      <c r="A114" s="99" t="s">
        <v>319</v>
      </c>
      <c r="B114" t="s">
        <v>319</v>
      </c>
      <c r="C114" s="74" t="str">
        <f t="shared" si="1"/>
        <v/>
      </c>
      <c r="D114" s="74" t="s">
        <v>320</v>
      </c>
    </row>
    <row r="115" spans="1:4" x14ac:dyDescent="0.25">
      <c r="A115" s="99" t="s">
        <v>321</v>
      </c>
      <c r="B115" t="s">
        <v>321</v>
      </c>
      <c r="C115" s="74" t="str">
        <f t="shared" si="1"/>
        <v/>
      </c>
      <c r="D115" s="74" t="s">
        <v>322</v>
      </c>
    </row>
    <row r="116" spans="1:4" x14ac:dyDescent="0.25">
      <c r="A116" s="99" t="s">
        <v>323</v>
      </c>
      <c r="B116" t="s">
        <v>323</v>
      </c>
      <c r="C116" s="74" t="str">
        <f t="shared" si="1"/>
        <v/>
      </c>
      <c r="D116" s="74" t="s">
        <v>324</v>
      </c>
    </row>
    <row r="117" spans="1:4" x14ac:dyDescent="0.25">
      <c r="A117" s="99" t="s">
        <v>325</v>
      </c>
      <c r="B117" t="s">
        <v>325</v>
      </c>
      <c r="C117" s="74" t="str">
        <f t="shared" si="1"/>
        <v/>
      </c>
      <c r="D117" s="74" t="s">
        <v>326</v>
      </c>
    </row>
    <row r="118" spans="1:4" x14ac:dyDescent="0.25">
      <c r="A118" s="99" t="s">
        <v>327</v>
      </c>
      <c r="B118" t="s">
        <v>327</v>
      </c>
      <c r="C118" s="74" t="str">
        <f t="shared" si="1"/>
        <v/>
      </c>
      <c r="D118" s="74" t="s">
        <v>328</v>
      </c>
    </row>
    <row r="119" spans="1:4" x14ac:dyDescent="0.25">
      <c r="C119" s="74" t="str">
        <f t="shared" si="1"/>
        <v/>
      </c>
      <c r="D119" s="74"/>
    </row>
    <row r="120" spans="1:4" x14ac:dyDescent="0.25">
      <c r="A120" s="99" t="s">
        <v>329</v>
      </c>
      <c r="B120" t="s">
        <v>329</v>
      </c>
      <c r="C120" s="74" t="str">
        <f t="shared" si="1"/>
        <v/>
      </c>
      <c r="D120" s="74" t="s">
        <v>330</v>
      </c>
    </row>
    <row r="121" spans="1:4" x14ac:dyDescent="0.25">
      <c r="A121" s="99" t="s">
        <v>331</v>
      </c>
      <c r="B121" t="s">
        <v>331</v>
      </c>
      <c r="C121" s="74" t="str">
        <f t="shared" si="1"/>
        <v/>
      </c>
      <c r="D121" s="74" t="s">
        <v>332</v>
      </c>
    </row>
    <row r="122" spans="1:4" x14ac:dyDescent="0.25">
      <c r="A122" s="99" t="s">
        <v>4163</v>
      </c>
      <c r="B122" t="s">
        <v>4163</v>
      </c>
      <c r="C122" s="74" t="str">
        <f t="shared" si="1"/>
        <v/>
      </c>
      <c r="D122" s="74"/>
    </row>
    <row r="123" spans="1:4" x14ac:dyDescent="0.25">
      <c r="A123" s="99" t="s">
        <v>335</v>
      </c>
      <c r="B123" t="s">
        <v>335</v>
      </c>
      <c r="C123" s="74" t="str">
        <f t="shared" si="1"/>
        <v/>
      </c>
      <c r="D123" s="74" t="s">
        <v>336</v>
      </c>
    </row>
    <row r="124" spans="1:4" x14ac:dyDescent="0.25">
      <c r="A124" s="99" t="s">
        <v>337</v>
      </c>
      <c r="B124" t="s">
        <v>337</v>
      </c>
      <c r="C124" s="74" t="str">
        <f t="shared" si="1"/>
        <v/>
      </c>
      <c r="D124" s="74" t="s">
        <v>338</v>
      </c>
    </row>
    <row r="125" spans="1:4" x14ac:dyDescent="0.25">
      <c r="C125" s="74" t="str">
        <f t="shared" si="1"/>
        <v/>
      </c>
      <c r="D125" s="74"/>
    </row>
    <row r="126" spans="1:4" x14ac:dyDescent="0.25">
      <c r="C126" s="74" t="str">
        <f t="shared" si="1"/>
        <v/>
      </c>
      <c r="D126" s="74"/>
    </row>
    <row r="127" spans="1:4" x14ac:dyDescent="0.25">
      <c r="C127" s="74" t="str">
        <f t="shared" si="1"/>
        <v/>
      </c>
      <c r="D127" s="74"/>
    </row>
    <row r="128" spans="1:4" x14ac:dyDescent="0.25">
      <c r="A128" s="99" t="s">
        <v>4164</v>
      </c>
      <c r="B128" t="s">
        <v>4164</v>
      </c>
      <c r="C128" s="74" t="str">
        <f t="shared" si="1"/>
        <v/>
      </c>
      <c r="D128" s="74"/>
    </row>
    <row r="129" spans="1:4" x14ac:dyDescent="0.25">
      <c r="A129" s="99" t="s">
        <v>4165</v>
      </c>
      <c r="B129" t="s">
        <v>4165</v>
      </c>
      <c r="C129" s="74" t="str">
        <f t="shared" si="1"/>
        <v/>
      </c>
      <c r="D129" s="74"/>
    </row>
    <row r="130" spans="1:4" x14ac:dyDescent="0.25">
      <c r="A130" s="99" t="s">
        <v>343</v>
      </c>
      <c r="B130" t="s">
        <v>343</v>
      </c>
      <c r="C130" s="74" t="str">
        <f t="shared" si="1"/>
        <v/>
      </c>
      <c r="D130" s="74" t="s">
        <v>344</v>
      </c>
    </row>
    <row r="131" spans="1:4" x14ac:dyDescent="0.25">
      <c r="A131" s="99" t="s">
        <v>345</v>
      </c>
      <c r="B131" t="s">
        <v>345</v>
      </c>
      <c r="C131" s="74" t="str">
        <f t="shared" si="1"/>
        <v/>
      </c>
      <c r="D131" s="74" t="s">
        <v>346</v>
      </c>
    </row>
    <row r="132" spans="1:4" x14ac:dyDescent="0.25">
      <c r="A132" s="99" t="s">
        <v>347</v>
      </c>
      <c r="B132" t="s">
        <v>347</v>
      </c>
      <c r="C132" s="74" t="str">
        <f t="shared" si="1"/>
        <v/>
      </c>
      <c r="D132" s="74" t="s">
        <v>348</v>
      </c>
    </row>
    <row r="133" spans="1:4" x14ac:dyDescent="0.25">
      <c r="C133" s="74" t="str">
        <f t="shared" si="1"/>
        <v/>
      </c>
      <c r="D133" s="74"/>
    </row>
    <row r="134" spans="1:4" x14ac:dyDescent="0.25">
      <c r="A134" s="99" t="s">
        <v>349</v>
      </c>
      <c r="B134" t="s">
        <v>349</v>
      </c>
      <c r="C134" s="74" t="str">
        <f t="shared" si="1"/>
        <v/>
      </c>
      <c r="D134" s="74" t="s">
        <v>350</v>
      </c>
    </row>
    <row r="135" spans="1:4" x14ac:dyDescent="0.25">
      <c r="A135" s="99" t="s">
        <v>351</v>
      </c>
      <c r="B135" t="s">
        <v>351</v>
      </c>
      <c r="C135" s="74" t="str">
        <f t="shared" si="1"/>
        <v/>
      </c>
      <c r="D135" s="74" t="s">
        <v>352</v>
      </c>
    </row>
    <row r="136" spans="1:4" x14ac:dyDescent="0.25">
      <c r="A136" s="99" t="s">
        <v>353</v>
      </c>
      <c r="B136" t="s">
        <v>353</v>
      </c>
      <c r="C136" s="74" t="str">
        <f t="shared" si="1"/>
        <v/>
      </c>
      <c r="D136" s="74" t="s">
        <v>352</v>
      </c>
    </row>
    <row r="137" spans="1:4" x14ac:dyDescent="0.25">
      <c r="A137" s="99" t="s">
        <v>354</v>
      </c>
      <c r="B137" t="s">
        <v>354</v>
      </c>
      <c r="C137" s="74" t="str">
        <f t="shared" si="1"/>
        <v/>
      </c>
      <c r="D137" s="74" t="s">
        <v>352</v>
      </c>
    </row>
    <row r="138" spans="1:4" x14ac:dyDescent="0.25">
      <c r="A138" s="99" t="s">
        <v>355</v>
      </c>
      <c r="B138" t="s">
        <v>355</v>
      </c>
      <c r="C138" s="74" t="str">
        <f t="shared" si="1"/>
        <v/>
      </c>
      <c r="D138" s="74" t="s">
        <v>352</v>
      </c>
    </row>
    <row r="139" spans="1:4" x14ac:dyDescent="0.25">
      <c r="A139" s="99" t="s">
        <v>356</v>
      </c>
      <c r="B139" t="s">
        <v>356</v>
      </c>
      <c r="C139" s="74" t="str">
        <f t="shared" si="1"/>
        <v/>
      </c>
      <c r="D139" s="74" t="s">
        <v>357</v>
      </c>
    </row>
    <row r="140" spans="1:4" x14ac:dyDescent="0.25">
      <c r="A140" s="99" t="s">
        <v>358</v>
      </c>
      <c r="B140" t="s">
        <v>358</v>
      </c>
      <c r="C140" s="74" t="str">
        <f t="shared" si="1"/>
        <v/>
      </c>
      <c r="D140" s="74" t="s">
        <v>359</v>
      </c>
    </row>
    <row r="141" spans="1:4" x14ac:dyDescent="0.25">
      <c r="A141" s="99" t="s">
        <v>360</v>
      </c>
      <c r="B141" t="s">
        <v>360</v>
      </c>
      <c r="C141" s="74" t="str">
        <f t="shared" si="1"/>
        <v/>
      </c>
      <c r="D141" s="74" t="s">
        <v>361</v>
      </c>
    </row>
    <row r="142" spans="1:4" x14ac:dyDescent="0.25">
      <c r="A142" s="99" t="s">
        <v>362</v>
      </c>
      <c r="B142" t="s">
        <v>362</v>
      </c>
      <c r="C142" s="74" t="str">
        <f t="shared" si="1"/>
        <v/>
      </c>
      <c r="D142" s="74" t="s">
        <v>363</v>
      </c>
    </row>
    <row r="143" spans="1:4" x14ac:dyDescent="0.25">
      <c r="A143" s="99" t="s">
        <v>364</v>
      </c>
      <c r="B143" t="s">
        <v>364</v>
      </c>
      <c r="C143" s="74" t="str">
        <f t="shared" si="1"/>
        <v/>
      </c>
      <c r="D143" s="74" t="s">
        <v>365</v>
      </c>
    </row>
    <row r="144" spans="1:4" x14ac:dyDescent="0.25">
      <c r="A144" s="99" t="s">
        <v>366</v>
      </c>
      <c r="B144" t="s">
        <v>366</v>
      </c>
      <c r="C144" s="74" t="str">
        <f t="shared" si="1"/>
        <v/>
      </c>
      <c r="D144" s="74" t="s">
        <v>367</v>
      </c>
    </row>
    <row r="145" spans="1:4" x14ac:dyDescent="0.25">
      <c r="A145" s="99" t="s">
        <v>368</v>
      </c>
      <c r="B145" t="s">
        <v>368</v>
      </c>
      <c r="C145" s="74" t="str">
        <f t="shared" si="1"/>
        <v/>
      </c>
      <c r="D145" s="74" t="s">
        <v>369</v>
      </c>
    </row>
    <row r="146" spans="1:4" x14ac:dyDescent="0.25">
      <c r="C146" s="74" t="str">
        <f t="shared" ref="C146:C209" si="2">IF(A146&lt;&gt;B146,"Yes","")</f>
        <v/>
      </c>
      <c r="D146" s="74"/>
    </row>
    <row r="147" spans="1:4" x14ac:dyDescent="0.25">
      <c r="A147" s="99" t="s">
        <v>1019</v>
      </c>
      <c r="B147" t="s">
        <v>1019</v>
      </c>
      <c r="C147" s="74" t="str">
        <f t="shared" si="2"/>
        <v/>
      </c>
      <c r="D147" s="74"/>
    </row>
    <row r="148" spans="1:4" x14ac:dyDescent="0.25">
      <c r="A148" s="99" t="s">
        <v>4166</v>
      </c>
      <c r="B148" t="s">
        <v>4166</v>
      </c>
      <c r="C148" s="74" t="str">
        <f t="shared" si="2"/>
        <v/>
      </c>
      <c r="D148" s="74"/>
    </row>
    <row r="149" spans="1:4" x14ac:dyDescent="0.25">
      <c r="A149" s="99" t="s">
        <v>4167</v>
      </c>
      <c r="B149" t="s">
        <v>4167</v>
      </c>
      <c r="C149" s="74" t="str">
        <f t="shared" si="2"/>
        <v/>
      </c>
      <c r="D149" s="74"/>
    </row>
    <row r="150" spans="1:4" x14ac:dyDescent="0.25">
      <c r="A150" s="99" t="s">
        <v>4168</v>
      </c>
      <c r="B150" t="s">
        <v>4168</v>
      </c>
      <c r="C150" s="74" t="str">
        <f t="shared" si="2"/>
        <v/>
      </c>
      <c r="D150" s="74"/>
    </row>
    <row r="151" spans="1:4" x14ac:dyDescent="0.25">
      <c r="C151" s="74" t="str">
        <f t="shared" si="2"/>
        <v/>
      </c>
      <c r="D151" s="74"/>
    </row>
    <row r="152" spans="1:4" x14ac:dyDescent="0.25">
      <c r="A152" s="99" t="s">
        <v>4169</v>
      </c>
      <c r="B152" t="s">
        <v>4169</v>
      </c>
      <c r="C152" s="74" t="str">
        <f t="shared" si="2"/>
        <v/>
      </c>
      <c r="D152" s="74"/>
    </row>
    <row r="153" spans="1:4" x14ac:dyDescent="0.25">
      <c r="A153" s="99" t="s">
        <v>4170</v>
      </c>
      <c r="B153" t="s">
        <v>4170</v>
      </c>
      <c r="C153" s="74" t="str">
        <f t="shared" si="2"/>
        <v/>
      </c>
      <c r="D153" s="74"/>
    </row>
    <row r="154" spans="1:4" x14ac:dyDescent="0.25">
      <c r="A154" s="99" t="s">
        <v>4171</v>
      </c>
      <c r="B154" t="s">
        <v>4171</v>
      </c>
      <c r="C154" s="74" t="str">
        <f t="shared" si="2"/>
        <v/>
      </c>
      <c r="D154" s="74"/>
    </row>
    <row r="155" spans="1:4" x14ac:dyDescent="0.25">
      <c r="C155" s="74" t="str">
        <f t="shared" si="2"/>
        <v/>
      </c>
      <c r="D155" s="74"/>
    </row>
    <row r="156" spans="1:4" x14ac:dyDescent="0.25">
      <c r="A156" s="99" t="s">
        <v>4172</v>
      </c>
      <c r="B156" t="s">
        <v>4172</v>
      </c>
      <c r="C156" s="74" t="str">
        <f t="shared" si="2"/>
        <v/>
      </c>
      <c r="D156" s="74"/>
    </row>
    <row r="157" spans="1:4" x14ac:dyDescent="0.25">
      <c r="C157" s="74" t="str">
        <f t="shared" si="2"/>
        <v/>
      </c>
      <c r="D157" s="74"/>
    </row>
    <row r="158" spans="1:4" x14ac:dyDescent="0.25">
      <c r="A158" s="99" t="s">
        <v>4173</v>
      </c>
      <c r="B158" t="s">
        <v>4173</v>
      </c>
      <c r="C158" s="74" t="str">
        <f t="shared" si="2"/>
        <v/>
      </c>
      <c r="D158" s="74"/>
    </row>
    <row r="159" spans="1:4" x14ac:dyDescent="0.25">
      <c r="A159" s="99" t="s">
        <v>4174</v>
      </c>
      <c r="B159" t="s">
        <v>4174</v>
      </c>
      <c r="C159" s="74" t="str">
        <f t="shared" si="2"/>
        <v/>
      </c>
      <c r="D159" s="74"/>
    </row>
    <row r="160" spans="1:4" x14ac:dyDescent="0.25">
      <c r="A160" s="99" t="s">
        <v>4175</v>
      </c>
      <c r="B160" t="s">
        <v>4175</v>
      </c>
      <c r="C160" s="74" t="str">
        <f t="shared" si="2"/>
        <v/>
      </c>
      <c r="D160" s="74"/>
    </row>
    <row r="161" spans="1:4" x14ac:dyDescent="0.25">
      <c r="A161" s="99" t="s">
        <v>4176</v>
      </c>
      <c r="B161" t="s">
        <v>4176</v>
      </c>
      <c r="C161" s="74" t="str">
        <f t="shared" si="2"/>
        <v/>
      </c>
      <c r="D161" s="74"/>
    </row>
    <row r="162" spans="1:4" x14ac:dyDescent="0.25">
      <c r="A162" s="99" t="s">
        <v>4177</v>
      </c>
      <c r="B162" t="s">
        <v>4177</v>
      </c>
      <c r="C162" s="74" t="str">
        <f t="shared" si="2"/>
        <v/>
      </c>
      <c r="D162" s="74"/>
    </row>
    <row r="163" spans="1:4" x14ac:dyDescent="0.25">
      <c r="A163" s="99" t="s">
        <v>4178</v>
      </c>
      <c r="B163" t="s">
        <v>4178</v>
      </c>
      <c r="C163" s="74" t="str">
        <f t="shared" si="2"/>
        <v/>
      </c>
      <c r="D163" s="74"/>
    </row>
    <row r="164" spans="1:4" x14ac:dyDescent="0.25">
      <c r="A164" s="99" t="s">
        <v>4179</v>
      </c>
      <c r="B164" t="s">
        <v>4179</v>
      </c>
      <c r="C164" s="74" t="str">
        <f t="shared" si="2"/>
        <v/>
      </c>
      <c r="D164" s="74"/>
    </row>
    <row r="165" spans="1:4" x14ac:dyDescent="0.25">
      <c r="A165" s="99" t="s">
        <v>4180</v>
      </c>
      <c r="B165" t="s">
        <v>4180</v>
      </c>
      <c r="C165" s="74" t="str">
        <f t="shared" si="2"/>
        <v/>
      </c>
      <c r="D165" s="74"/>
    </row>
    <row r="166" spans="1:4" x14ac:dyDescent="0.25">
      <c r="A166" s="99" t="s">
        <v>4181</v>
      </c>
      <c r="B166" t="s">
        <v>4181</v>
      </c>
      <c r="C166" s="74" t="str">
        <f t="shared" si="2"/>
        <v/>
      </c>
      <c r="D166" s="74"/>
    </row>
    <row r="167" spans="1:4" x14ac:dyDescent="0.25">
      <c r="A167" s="99" t="s">
        <v>4182</v>
      </c>
      <c r="B167" t="s">
        <v>4182</v>
      </c>
      <c r="C167" s="74" t="str">
        <f t="shared" si="2"/>
        <v/>
      </c>
      <c r="D167" s="74"/>
    </row>
    <row r="168" spans="1:4" x14ac:dyDescent="0.25">
      <c r="C168" s="74" t="str">
        <f t="shared" si="2"/>
        <v/>
      </c>
      <c r="D168" s="74"/>
    </row>
    <row r="169" spans="1:4" x14ac:dyDescent="0.25">
      <c r="A169" s="99" t="s">
        <v>4183</v>
      </c>
      <c r="B169" t="s">
        <v>4183</v>
      </c>
      <c r="C169" s="74" t="str">
        <f t="shared" si="2"/>
        <v/>
      </c>
      <c r="D169" s="74"/>
    </row>
    <row r="170" spans="1:4" x14ac:dyDescent="0.25">
      <c r="A170" s="99" t="s">
        <v>4184</v>
      </c>
      <c r="B170" t="s">
        <v>4289</v>
      </c>
      <c r="C170" s="74" t="str">
        <f t="shared" si="2"/>
        <v>Yes</v>
      </c>
      <c r="D170" s="74"/>
    </row>
    <row r="171" spans="1:4" x14ac:dyDescent="0.25">
      <c r="A171" s="99" t="s">
        <v>4185</v>
      </c>
      <c r="B171" t="s">
        <v>4185</v>
      </c>
      <c r="C171" s="74" t="str">
        <f t="shared" si="2"/>
        <v/>
      </c>
      <c r="D171" s="74"/>
    </row>
    <row r="172" spans="1:4" x14ac:dyDescent="0.25">
      <c r="A172" s="99" t="s">
        <v>4186</v>
      </c>
      <c r="B172" t="s">
        <v>4186</v>
      </c>
      <c r="C172" s="74" t="str">
        <f t="shared" si="2"/>
        <v/>
      </c>
      <c r="D172" s="74"/>
    </row>
    <row r="173" spans="1:4" x14ac:dyDescent="0.25">
      <c r="A173" s="99" t="s">
        <v>4187</v>
      </c>
      <c r="B173" t="s">
        <v>4187</v>
      </c>
      <c r="C173" s="74" t="str">
        <f t="shared" si="2"/>
        <v/>
      </c>
      <c r="D173" s="74"/>
    </row>
    <row r="174" spans="1:4" x14ac:dyDescent="0.25">
      <c r="A174" s="99" t="s">
        <v>4188</v>
      </c>
      <c r="B174" t="s">
        <v>4188</v>
      </c>
      <c r="C174" s="74" t="str">
        <f t="shared" si="2"/>
        <v/>
      </c>
      <c r="D174" s="74"/>
    </row>
    <row r="175" spans="1:4" x14ac:dyDescent="0.25">
      <c r="A175" s="99" t="s">
        <v>4189</v>
      </c>
      <c r="B175" t="s">
        <v>4189</v>
      </c>
      <c r="C175" s="74" t="str">
        <f t="shared" si="2"/>
        <v/>
      </c>
      <c r="D175" s="74"/>
    </row>
    <row r="176" spans="1:4" x14ac:dyDescent="0.25">
      <c r="A176" s="99" t="s">
        <v>4190</v>
      </c>
      <c r="B176" t="s">
        <v>4190</v>
      </c>
      <c r="C176" s="74" t="str">
        <f t="shared" si="2"/>
        <v/>
      </c>
      <c r="D176" s="74"/>
    </row>
    <row r="177" spans="1:4" x14ac:dyDescent="0.25">
      <c r="A177" s="99" t="s">
        <v>4191</v>
      </c>
      <c r="B177" t="s">
        <v>4191</v>
      </c>
      <c r="C177" s="74" t="str">
        <f t="shared" si="2"/>
        <v/>
      </c>
      <c r="D177" s="74"/>
    </row>
    <row r="178" spans="1:4" x14ac:dyDescent="0.25">
      <c r="A178" s="99" t="s">
        <v>4192</v>
      </c>
      <c r="B178" t="s">
        <v>4192</v>
      </c>
      <c r="C178" s="74" t="str">
        <f t="shared" si="2"/>
        <v/>
      </c>
      <c r="D178" s="74"/>
    </row>
    <row r="179" spans="1:4" x14ac:dyDescent="0.25">
      <c r="A179" s="99" t="s">
        <v>4193</v>
      </c>
      <c r="B179" t="s">
        <v>4193</v>
      </c>
      <c r="C179" s="74" t="str">
        <f t="shared" si="2"/>
        <v/>
      </c>
      <c r="D179" s="74"/>
    </row>
    <row r="180" spans="1:4" x14ac:dyDescent="0.25">
      <c r="A180" s="99" t="s">
        <v>4194</v>
      </c>
      <c r="B180" t="s">
        <v>4194</v>
      </c>
      <c r="C180" s="74" t="str">
        <f t="shared" si="2"/>
        <v/>
      </c>
      <c r="D180" s="74"/>
    </row>
    <row r="181" spans="1:4" x14ac:dyDescent="0.25">
      <c r="C181" s="74" t="str">
        <f t="shared" si="2"/>
        <v/>
      </c>
      <c r="D181" s="74"/>
    </row>
    <row r="182" spans="1:4" x14ac:dyDescent="0.25">
      <c r="C182" s="74" t="str">
        <f t="shared" si="2"/>
        <v/>
      </c>
      <c r="D182" s="74"/>
    </row>
    <row r="183" spans="1:4" x14ac:dyDescent="0.25">
      <c r="A183" s="99" t="s">
        <v>4195</v>
      </c>
      <c r="B183" t="s">
        <v>4195</v>
      </c>
      <c r="C183" s="74" t="str">
        <f t="shared" si="2"/>
        <v/>
      </c>
      <c r="D183" s="74"/>
    </row>
    <row r="184" spans="1:4" x14ac:dyDescent="0.25">
      <c r="A184" s="99" t="s">
        <v>4196</v>
      </c>
      <c r="B184" t="s">
        <v>4196</v>
      </c>
      <c r="C184" s="74" t="str">
        <f t="shared" si="2"/>
        <v/>
      </c>
      <c r="D184" s="74"/>
    </row>
    <row r="185" spans="1:4" x14ac:dyDescent="0.25">
      <c r="A185" s="99" t="s">
        <v>4197</v>
      </c>
      <c r="B185" t="s">
        <v>4197</v>
      </c>
      <c r="C185" s="74" t="str">
        <f t="shared" si="2"/>
        <v/>
      </c>
      <c r="D185" s="74"/>
    </row>
    <row r="186" spans="1:4" x14ac:dyDescent="0.25">
      <c r="A186" s="99" t="s">
        <v>4198</v>
      </c>
      <c r="B186" t="s">
        <v>4198</v>
      </c>
      <c r="C186" s="74" t="str">
        <f t="shared" si="2"/>
        <v/>
      </c>
      <c r="D186" s="74"/>
    </row>
    <row r="187" spans="1:4" x14ac:dyDescent="0.25">
      <c r="A187" s="99" t="s">
        <v>4199</v>
      </c>
      <c r="B187" t="s">
        <v>4199</v>
      </c>
      <c r="C187" s="74" t="str">
        <f t="shared" si="2"/>
        <v/>
      </c>
      <c r="D187" s="74"/>
    </row>
    <row r="188" spans="1:4" x14ac:dyDescent="0.25">
      <c r="A188" s="99" t="s">
        <v>4200</v>
      </c>
      <c r="B188" t="s">
        <v>4200</v>
      </c>
      <c r="C188" s="74" t="str">
        <f t="shared" si="2"/>
        <v/>
      </c>
      <c r="D188" s="74"/>
    </row>
    <row r="189" spans="1:4" x14ac:dyDescent="0.25">
      <c r="A189" s="99" t="s">
        <v>4201</v>
      </c>
      <c r="B189" t="s">
        <v>4201</v>
      </c>
      <c r="C189" s="74" t="str">
        <f t="shared" si="2"/>
        <v/>
      </c>
      <c r="D189" s="74"/>
    </row>
    <row r="190" spans="1:4" x14ac:dyDescent="0.25">
      <c r="A190" s="99" t="s">
        <v>4202</v>
      </c>
      <c r="B190" t="s">
        <v>4202</v>
      </c>
      <c r="C190" s="74" t="str">
        <f t="shared" si="2"/>
        <v/>
      </c>
      <c r="D190" s="74"/>
    </row>
    <row r="191" spans="1:4" x14ac:dyDescent="0.25">
      <c r="A191" s="99" t="s">
        <v>4203</v>
      </c>
      <c r="B191" t="s">
        <v>4203</v>
      </c>
      <c r="C191" s="74" t="str">
        <f t="shared" si="2"/>
        <v/>
      </c>
      <c r="D191" s="74"/>
    </row>
    <row r="192" spans="1:4" x14ac:dyDescent="0.25">
      <c r="A192" s="99" t="s">
        <v>4204</v>
      </c>
      <c r="B192" t="s">
        <v>4204</v>
      </c>
      <c r="C192" s="74" t="str">
        <f t="shared" si="2"/>
        <v/>
      </c>
      <c r="D192" s="74"/>
    </row>
    <row r="193" spans="1:4" x14ac:dyDescent="0.25">
      <c r="A193" s="99" t="s">
        <v>4205</v>
      </c>
      <c r="B193" t="s">
        <v>4205</v>
      </c>
      <c r="C193" s="74" t="str">
        <f t="shared" si="2"/>
        <v/>
      </c>
      <c r="D193" s="74"/>
    </row>
    <row r="194" spans="1:4" x14ac:dyDescent="0.25">
      <c r="C194" s="74" t="str">
        <f t="shared" si="2"/>
        <v/>
      </c>
      <c r="D194" s="74"/>
    </row>
    <row r="195" spans="1:4" x14ac:dyDescent="0.25">
      <c r="A195" s="99" t="s">
        <v>4206</v>
      </c>
      <c r="B195" t="s">
        <v>4206</v>
      </c>
      <c r="C195" s="74" t="str">
        <f t="shared" si="2"/>
        <v/>
      </c>
      <c r="D195" s="74"/>
    </row>
    <row r="196" spans="1:4" x14ac:dyDescent="0.25">
      <c r="C196" s="74" t="str">
        <f t="shared" si="2"/>
        <v/>
      </c>
      <c r="D196" s="74"/>
    </row>
    <row r="197" spans="1:4" x14ac:dyDescent="0.25">
      <c r="C197" s="74" t="str">
        <f t="shared" si="2"/>
        <v/>
      </c>
      <c r="D197" s="74"/>
    </row>
    <row r="198" spans="1:4" x14ac:dyDescent="0.25">
      <c r="A198" s="99" t="s">
        <v>4207</v>
      </c>
      <c r="B198" t="s">
        <v>4207</v>
      </c>
      <c r="C198" s="74" t="str">
        <f t="shared" si="2"/>
        <v/>
      </c>
      <c r="D198" s="74"/>
    </row>
    <row r="199" spans="1:4" x14ac:dyDescent="0.25">
      <c r="A199" s="99" t="s">
        <v>4208</v>
      </c>
      <c r="B199" t="s">
        <v>4208</v>
      </c>
      <c r="C199" s="74" t="str">
        <f t="shared" si="2"/>
        <v/>
      </c>
      <c r="D199" s="74"/>
    </row>
    <row r="200" spans="1:4" x14ac:dyDescent="0.25">
      <c r="A200" s="99" t="s">
        <v>4209</v>
      </c>
      <c r="B200" t="s">
        <v>4209</v>
      </c>
      <c r="C200" s="74" t="str">
        <f t="shared" si="2"/>
        <v/>
      </c>
      <c r="D200" s="74"/>
    </row>
    <row r="201" spans="1:4" x14ac:dyDescent="0.25">
      <c r="A201" s="99" t="s">
        <v>4210</v>
      </c>
      <c r="B201" t="s">
        <v>4210</v>
      </c>
      <c r="C201" s="74" t="str">
        <f t="shared" si="2"/>
        <v/>
      </c>
      <c r="D201" s="74"/>
    </row>
    <row r="202" spans="1:4" x14ac:dyDescent="0.25">
      <c r="A202" s="99" t="s">
        <v>4211</v>
      </c>
      <c r="B202" t="s">
        <v>4211</v>
      </c>
      <c r="C202" s="74" t="str">
        <f t="shared" si="2"/>
        <v/>
      </c>
      <c r="D202" s="74"/>
    </row>
    <row r="203" spans="1:4" x14ac:dyDescent="0.25">
      <c r="A203" s="99" t="s">
        <v>4212</v>
      </c>
      <c r="B203" t="s">
        <v>4212</v>
      </c>
      <c r="C203" s="74" t="str">
        <f t="shared" si="2"/>
        <v/>
      </c>
      <c r="D203" s="74"/>
    </row>
    <row r="204" spans="1:4" x14ac:dyDescent="0.25">
      <c r="A204" s="99" t="s">
        <v>4213</v>
      </c>
      <c r="B204" t="s">
        <v>4213</v>
      </c>
      <c r="C204" s="74" t="str">
        <f t="shared" si="2"/>
        <v/>
      </c>
      <c r="D204" s="74"/>
    </row>
    <row r="205" spans="1:4" x14ac:dyDescent="0.25">
      <c r="A205" s="99" t="s">
        <v>4214</v>
      </c>
      <c r="B205" t="s">
        <v>4214</v>
      </c>
      <c r="C205" s="74" t="str">
        <f t="shared" si="2"/>
        <v/>
      </c>
      <c r="D205" s="74"/>
    </row>
    <row r="206" spans="1:4" x14ac:dyDescent="0.25">
      <c r="A206" s="99" t="s">
        <v>4215</v>
      </c>
      <c r="B206" t="s">
        <v>4215</v>
      </c>
      <c r="C206" s="74" t="str">
        <f t="shared" si="2"/>
        <v/>
      </c>
      <c r="D206" s="74"/>
    </row>
    <row r="207" spans="1:4" x14ac:dyDescent="0.25">
      <c r="C207" s="74" t="str">
        <f t="shared" si="2"/>
        <v/>
      </c>
      <c r="D207" s="74"/>
    </row>
    <row r="208" spans="1:4" x14ac:dyDescent="0.25">
      <c r="A208" s="99" t="s">
        <v>1524</v>
      </c>
      <c r="B208" t="s">
        <v>1524</v>
      </c>
      <c r="C208" s="74" t="str">
        <f t="shared" si="2"/>
        <v/>
      </c>
      <c r="D208" s="74"/>
    </row>
    <row r="209" spans="1:4" x14ac:dyDescent="0.25">
      <c r="A209" s="99" t="s">
        <v>372</v>
      </c>
      <c r="B209" t="s">
        <v>372</v>
      </c>
      <c r="C209" s="74" t="str">
        <f t="shared" si="2"/>
        <v/>
      </c>
      <c r="D209" s="74" t="s">
        <v>373</v>
      </c>
    </row>
    <row r="210" spans="1:4" x14ac:dyDescent="0.25">
      <c r="A210" s="99" t="s">
        <v>374</v>
      </c>
      <c r="B210" t="s">
        <v>374</v>
      </c>
      <c r="C210" s="74" t="str">
        <f t="shared" ref="C210:C273" si="3">IF(A210&lt;&gt;B210,"Yes","")</f>
        <v/>
      </c>
      <c r="D210" s="74" t="s">
        <v>375</v>
      </c>
    </row>
    <row r="211" spans="1:4" x14ac:dyDescent="0.25">
      <c r="A211" s="99" t="s">
        <v>376</v>
      </c>
      <c r="B211" t="s">
        <v>376</v>
      </c>
      <c r="C211" s="74" t="str">
        <f t="shared" si="3"/>
        <v/>
      </c>
      <c r="D211" s="74" t="s">
        <v>377</v>
      </c>
    </row>
    <row r="212" spans="1:4" x14ac:dyDescent="0.25">
      <c r="A212" s="99" t="s">
        <v>378</v>
      </c>
      <c r="B212" t="s">
        <v>378</v>
      </c>
      <c r="C212" s="74" t="str">
        <f t="shared" si="3"/>
        <v/>
      </c>
      <c r="D212" s="74" t="s">
        <v>379</v>
      </c>
    </row>
    <row r="213" spans="1:4" x14ac:dyDescent="0.25">
      <c r="A213" s="99" t="s">
        <v>380</v>
      </c>
      <c r="B213" t="s">
        <v>380</v>
      </c>
      <c r="C213" s="74" t="str">
        <f t="shared" si="3"/>
        <v/>
      </c>
      <c r="D213" s="74" t="s">
        <v>381</v>
      </c>
    </row>
    <row r="214" spans="1:4" x14ac:dyDescent="0.25">
      <c r="A214" s="99" t="s">
        <v>4216</v>
      </c>
      <c r="B214" t="s">
        <v>4216</v>
      </c>
      <c r="C214" s="74" t="str">
        <f t="shared" si="3"/>
        <v/>
      </c>
      <c r="D214" s="74"/>
    </row>
    <row r="215" spans="1:4" x14ac:dyDescent="0.25">
      <c r="A215" s="99" t="s">
        <v>4217</v>
      </c>
      <c r="B215" t="s">
        <v>4217</v>
      </c>
      <c r="C215" s="74" t="str">
        <f t="shared" si="3"/>
        <v/>
      </c>
      <c r="D215" s="74"/>
    </row>
    <row r="216" spans="1:4" x14ac:dyDescent="0.25">
      <c r="A216" s="99" t="s">
        <v>386</v>
      </c>
      <c r="B216" t="s">
        <v>386</v>
      </c>
      <c r="C216" s="74" t="str">
        <f t="shared" si="3"/>
        <v/>
      </c>
      <c r="D216" s="74" t="s">
        <v>387</v>
      </c>
    </row>
    <row r="217" spans="1:4" x14ac:dyDescent="0.25">
      <c r="A217" s="99" t="s">
        <v>1527</v>
      </c>
      <c r="B217" t="s">
        <v>1527</v>
      </c>
      <c r="C217" s="74" t="str">
        <f t="shared" si="3"/>
        <v/>
      </c>
      <c r="D217" s="74"/>
    </row>
    <row r="218" spans="1:4" x14ac:dyDescent="0.25">
      <c r="A218" s="99" t="s">
        <v>390</v>
      </c>
      <c r="B218" t="s">
        <v>390</v>
      </c>
      <c r="C218" s="74" t="str">
        <f t="shared" si="3"/>
        <v/>
      </c>
      <c r="D218" s="74" t="s">
        <v>391</v>
      </c>
    </row>
    <row r="219" spans="1:4" x14ac:dyDescent="0.25">
      <c r="A219" s="99" t="s">
        <v>392</v>
      </c>
      <c r="B219" t="s">
        <v>392</v>
      </c>
      <c r="C219" s="74" t="str">
        <f t="shared" si="3"/>
        <v/>
      </c>
      <c r="D219" s="74" t="s">
        <v>393</v>
      </c>
    </row>
    <row r="220" spans="1:4" x14ac:dyDescent="0.25">
      <c r="A220" s="99" t="s">
        <v>394</v>
      </c>
      <c r="B220" t="s">
        <v>394</v>
      </c>
      <c r="C220" s="74" t="str">
        <f t="shared" si="3"/>
        <v/>
      </c>
      <c r="D220" s="74" t="s">
        <v>395</v>
      </c>
    </row>
    <row r="221" spans="1:4" x14ac:dyDescent="0.25">
      <c r="C221" s="74" t="str">
        <f t="shared" si="3"/>
        <v/>
      </c>
      <c r="D221" s="74"/>
    </row>
    <row r="222" spans="1:4" x14ac:dyDescent="0.25">
      <c r="A222" s="99" t="s">
        <v>4218</v>
      </c>
      <c r="B222" t="s">
        <v>4218</v>
      </c>
      <c r="C222" s="74" t="str">
        <f t="shared" si="3"/>
        <v/>
      </c>
      <c r="D222" s="74"/>
    </row>
    <row r="223" spans="1:4" x14ac:dyDescent="0.25">
      <c r="A223" s="99" t="s">
        <v>4219</v>
      </c>
      <c r="B223" t="s">
        <v>404</v>
      </c>
      <c r="C223" s="74" t="str">
        <f t="shared" si="3"/>
        <v>Yes</v>
      </c>
      <c r="D223" s="74"/>
    </row>
    <row r="224" spans="1:4" x14ac:dyDescent="0.25">
      <c r="A224" s="99" t="s">
        <v>4220</v>
      </c>
      <c r="B224" t="s">
        <v>4220</v>
      </c>
      <c r="C224" s="74" t="str">
        <f t="shared" si="3"/>
        <v/>
      </c>
      <c r="D224" s="74"/>
    </row>
    <row r="225" spans="1:4" x14ac:dyDescent="0.25">
      <c r="C225" s="74" t="str">
        <f t="shared" si="3"/>
        <v/>
      </c>
      <c r="D225" s="74"/>
    </row>
    <row r="226" spans="1:4" x14ac:dyDescent="0.25">
      <c r="A226" s="99" t="s">
        <v>408</v>
      </c>
      <c r="B226" t="s">
        <v>408</v>
      </c>
      <c r="C226" s="74" t="str">
        <f t="shared" si="3"/>
        <v/>
      </c>
      <c r="D226" s="74" t="s">
        <v>409</v>
      </c>
    </row>
    <row r="227" spans="1:4" x14ac:dyDescent="0.25">
      <c r="A227" s="99" t="s">
        <v>410</v>
      </c>
      <c r="B227" t="s">
        <v>410</v>
      </c>
      <c r="C227" s="74" t="str">
        <f t="shared" si="3"/>
        <v/>
      </c>
      <c r="D227" s="74" t="s">
        <v>411</v>
      </c>
    </row>
    <row r="228" spans="1:4" x14ac:dyDescent="0.25">
      <c r="A228" s="99" t="s">
        <v>4221</v>
      </c>
      <c r="B228" t="s">
        <v>4221</v>
      </c>
      <c r="C228" s="74" t="str">
        <f t="shared" si="3"/>
        <v/>
      </c>
      <c r="D228" s="74"/>
    </row>
    <row r="229" spans="1:4" x14ac:dyDescent="0.25">
      <c r="C229" s="74" t="str">
        <f t="shared" si="3"/>
        <v/>
      </c>
      <c r="D229" s="74"/>
    </row>
    <row r="230" spans="1:4" x14ac:dyDescent="0.25">
      <c r="A230" s="99" t="s">
        <v>418</v>
      </c>
      <c r="B230" t="s">
        <v>418</v>
      </c>
      <c r="C230" s="74" t="str">
        <f t="shared" si="3"/>
        <v/>
      </c>
      <c r="D230" s="74" t="s">
        <v>419</v>
      </c>
    </row>
    <row r="231" spans="1:4" x14ac:dyDescent="0.25">
      <c r="A231" s="99" t="s">
        <v>4222</v>
      </c>
      <c r="B231" t="s">
        <v>4222</v>
      </c>
      <c r="C231" s="74" t="str">
        <f t="shared" si="3"/>
        <v/>
      </c>
      <c r="D231" s="74"/>
    </row>
    <row r="232" spans="1:4" x14ac:dyDescent="0.25">
      <c r="A232" s="99" t="s">
        <v>423</v>
      </c>
      <c r="B232" t="s">
        <v>423</v>
      </c>
      <c r="C232" s="74" t="str">
        <f t="shared" si="3"/>
        <v/>
      </c>
      <c r="D232" s="74" t="s">
        <v>424</v>
      </c>
    </row>
    <row r="233" spans="1:4" x14ac:dyDescent="0.25">
      <c r="A233" s="99" t="s">
        <v>427</v>
      </c>
      <c r="B233" t="s">
        <v>427</v>
      </c>
      <c r="C233" s="74" t="str">
        <f t="shared" si="3"/>
        <v/>
      </c>
      <c r="D233" s="74" t="s">
        <v>428</v>
      </c>
    </row>
    <row r="234" spans="1:4" x14ac:dyDescent="0.25">
      <c r="C234" s="74" t="str">
        <f t="shared" si="3"/>
        <v/>
      </c>
      <c r="D234" s="74"/>
    </row>
    <row r="235" spans="1:4" x14ac:dyDescent="0.25">
      <c r="A235" s="99" t="s">
        <v>4223</v>
      </c>
      <c r="B235" t="s">
        <v>4223</v>
      </c>
      <c r="C235" s="74" t="str">
        <f t="shared" si="3"/>
        <v/>
      </c>
      <c r="D235" s="74"/>
    </row>
    <row r="236" spans="1:4" x14ac:dyDescent="0.25">
      <c r="A236" s="99" t="s">
        <v>4224</v>
      </c>
      <c r="B236" t="s">
        <v>4224</v>
      </c>
      <c r="C236" s="74" t="str">
        <f t="shared" si="3"/>
        <v/>
      </c>
      <c r="D236" s="74"/>
    </row>
    <row r="237" spans="1:4" x14ac:dyDescent="0.25">
      <c r="A237" s="99" t="s">
        <v>431</v>
      </c>
      <c r="B237" t="s">
        <v>431</v>
      </c>
      <c r="C237" s="74" t="str">
        <f t="shared" si="3"/>
        <v/>
      </c>
      <c r="D237" s="74" t="s">
        <v>424</v>
      </c>
    </row>
    <row r="238" spans="1:4" x14ac:dyDescent="0.25">
      <c r="A238" s="99" t="s">
        <v>433</v>
      </c>
      <c r="B238" t="s">
        <v>433</v>
      </c>
      <c r="C238" s="74" t="str">
        <f t="shared" si="3"/>
        <v/>
      </c>
      <c r="D238" s="74" t="s">
        <v>428</v>
      </c>
    </row>
    <row r="239" spans="1:4" x14ac:dyDescent="0.25">
      <c r="C239" s="74" t="str">
        <f t="shared" si="3"/>
        <v/>
      </c>
      <c r="D239" s="74"/>
    </row>
    <row r="240" spans="1:4" x14ac:dyDescent="0.25">
      <c r="A240" s="99" t="s">
        <v>4225</v>
      </c>
      <c r="B240" t="s">
        <v>4225</v>
      </c>
      <c r="C240" s="74" t="str">
        <f t="shared" si="3"/>
        <v/>
      </c>
      <c r="D240" s="74"/>
    </row>
    <row r="241" spans="1:4" x14ac:dyDescent="0.25">
      <c r="A241" s="99" t="s">
        <v>435</v>
      </c>
      <c r="B241" t="s">
        <v>435</v>
      </c>
      <c r="C241" s="74" t="str">
        <f t="shared" si="3"/>
        <v/>
      </c>
      <c r="D241" s="74" t="s">
        <v>424</v>
      </c>
    </row>
    <row r="242" spans="1:4" x14ac:dyDescent="0.25">
      <c r="A242" s="99" t="s">
        <v>437</v>
      </c>
      <c r="B242" t="s">
        <v>437</v>
      </c>
      <c r="C242" s="74" t="str">
        <f t="shared" si="3"/>
        <v/>
      </c>
      <c r="D242" s="74" t="s">
        <v>428</v>
      </c>
    </row>
    <row r="243" spans="1:4" x14ac:dyDescent="0.25">
      <c r="C243" s="74" t="str">
        <f t="shared" si="3"/>
        <v/>
      </c>
      <c r="D243" s="74"/>
    </row>
    <row r="244" spans="1:4" x14ac:dyDescent="0.25">
      <c r="A244" s="99" t="s">
        <v>4226</v>
      </c>
      <c r="B244" t="s">
        <v>4226</v>
      </c>
      <c r="C244" s="74" t="str">
        <f t="shared" si="3"/>
        <v/>
      </c>
      <c r="D244" s="74"/>
    </row>
    <row r="245" spans="1:4" x14ac:dyDescent="0.25">
      <c r="A245" s="99" t="s">
        <v>439</v>
      </c>
      <c r="B245" t="s">
        <v>439</v>
      </c>
      <c r="C245" s="74" t="str">
        <f t="shared" si="3"/>
        <v/>
      </c>
      <c r="D245" s="74" t="s">
        <v>424</v>
      </c>
    </row>
    <row r="246" spans="1:4" x14ac:dyDescent="0.25">
      <c r="A246" s="99" t="s">
        <v>441</v>
      </c>
      <c r="B246" t="s">
        <v>441</v>
      </c>
      <c r="C246" s="74" t="str">
        <f t="shared" si="3"/>
        <v/>
      </c>
      <c r="D246" s="74" t="s">
        <v>428</v>
      </c>
    </row>
    <row r="247" spans="1:4" x14ac:dyDescent="0.25">
      <c r="C247" s="74" t="str">
        <f t="shared" si="3"/>
        <v/>
      </c>
      <c r="D247" s="74"/>
    </row>
    <row r="248" spans="1:4" x14ac:dyDescent="0.25">
      <c r="A248" s="99" t="s">
        <v>4227</v>
      </c>
      <c r="B248" t="s">
        <v>4227</v>
      </c>
      <c r="C248" s="74" t="str">
        <f t="shared" si="3"/>
        <v/>
      </c>
      <c r="D248" s="74"/>
    </row>
    <row r="249" spans="1:4" x14ac:dyDescent="0.25">
      <c r="A249" s="99" t="s">
        <v>4228</v>
      </c>
      <c r="B249" t="s">
        <v>444</v>
      </c>
      <c r="C249" s="74" t="str">
        <f t="shared" si="3"/>
        <v>Yes</v>
      </c>
      <c r="D249" s="74"/>
    </row>
    <row r="250" spans="1:4" x14ac:dyDescent="0.25">
      <c r="C250" s="74" t="str">
        <f t="shared" si="3"/>
        <v/>
      </c>
      <c r="D250" s="74"/>
    </row>
    <row r="251" spans="1:4" x14ac:dyDescent="0.25">
      <c r="A251" s="99" t="s">
        <v>4229</v>
      </c>
      <c r="B251" t="s">
        <v>4229</v>
      </c>
      <c r="C251" s="74" t="str">
        <f t="shared" si="3"/>
        <v/>
      </c>
      <c r="D251" s="74"/>
    </row>
    <row r="252" spans="1:4" x14ac:dyDescent="0.25">
      <c r="A252" s="99" t="s">
        <v>4230</v>
      </c>
      <c r="B252" t="s">
        <v>453</v>
      </c>
      <c r="C252" s="74" t="str">
        <f t="shared" si="3"/>
        <v>Yes</v>
      </c>
      <c r="D252" s="74"/>
    </row>
    <row r="253" spans="1:4" x14ac:dyDescent="0.25">
      <c r="C253" s="74" t="str">
        <f t="shared" si="3"/>
        <v/>
      </c>
      <c r="D253" s="74"/>
    </row>
    <row r="254" spans="1:4" x14ac:dyDescent="0.25">
      <c r="A254" s="99" t="s">
        <v>4231</v>
      </c>
      <c r="B254" t="s">
        <v>4231</v>
      </c>
      <c r="C254" s="74" t="str">
        <f t="shared" si="3"/>
        <v/>
      </c>
      <c r="D254" s="74"/>
    </row>
    <row r="255" spans="1:4" x14ac:dyDescent="0.25">
      <c r="A255" s="99" t="s">
        <v>4232</v>
      </c>
      <c r="B255" t="s">
        <v>456</v>
      </c>
      <c r="C255" s="74" t="str">
        <f t="shared" si="3"/>
        <v>Yes</v>
      </c>
      <c r="D255" s="74"/>
    </row>
    <row r="256" spans="1:4" x14ac:dyDescent="0.25">
      <c r="C256" s="74" t="str">
        <f t="shared" si="3"/>
        <v/>
      </c>
      <c r="D256" s="74"/>
    </row>
    <row r="257" spans="1:4" x14ac:dyDescent="0.25">
      <c r="A257" s="99" t="s">
        <v>458</v>
      </c>
      <c r="B257" t="s">
        <v>458</v>
      </c>
      <c r="C257" s="74" t="str">
        <f t="shared" si="3"/>
        <v/>
      </c>
      <c r="D257" s="74" t="s">
        <v>419</v>
      </c>
    </row>
    <row r="258" spans="1:4" x14ac:dyDescent="0.25">
      <c r="A258" s="99" t="s">
        <v>4233</v>
      </c>
      <c r="B258" t="s">
        <v>4233</v>
      </c>
      <c r="C258" s="74" t="str">
        <f t="shared" si="3"/>
        <v/>
      </c>
      <c r="D258" s="74"/>
    </row>
    <row r="259" spans="1:4" x14ac:dyDescent="0.25">
      <c r="A259" s="99" t="s">
        <v>4234</v>
      </c>
      <c r="B259" t="s">
        <v>461</v>
      </c>
      <c r="C259" s="74" t="str">
        <f t="shared" si="3"/>
        <v>Yes</v>
      </c>
      <c r="D259" s="74"/>
    </row>
    <row r="260" spans="1:4" x14ac:dyDescent="0.25">
      <c r="C260" s="74" t="str">
        <f t="shared" si="3"/>
        <v/>
      </c>
      <c r="D260" s="74"/>
    </row>
    <row r="261" spans="1:4" x14ac:dyDescent="0.25">
      <c r="A261" s="99" t="s">
        <v>463</v>
      </c>
      <c r="B261" t="s">
        <v>463</v>
      </c>
      <c r="C261" s="74" t="str">
        <f t="shared" si="3"/>
        <v/>
      </c>
      <c r="D261" s="74" t="s">
        <v>419</v>
      </c>
    </row>
    <row r="262" spans="1:4" x14ac:dyDescent="0.25">
      <c r="A262" s="99" t="s">
        <v>4235</v>
      </c>
      <c r="B262" t="s">
        <v>4235</v>
      </c>
      <c r="C262" s="74" t="str">
        <f t="shared" si="3"/>
        <v/>
      </c>
      <c r="D262" s="74"/>
    </row>
    <row r="263" spans="1:4" x14ac:dyDescent="0.25">
      <c r="A263" s="99" t="s">
        <v>4236</v>
      </c>
      <c r="B263" t="s">
        <v>465</v>
      </c>
      <c r="C263" s="74" t="str">
        <f t="shared" si="3"/>
        <v>Yes</v>
      </c>
      <c r="D263" s="74"/>
    </row>
    <row r="264" spans="1:4" x14ac:dyDescent="0.25">
      <c r="C264" s="74" t="str">
        <f t="shared" si="3"/>
        <v/>
      </c>
      <c r="D264" s="74"/>
    </row>
    <row r="265" spans="1:4" x14ac:dyDescent="0.25">
      <c r="A265" s="99" t="s">
        <v>4237</v>
      </c>
      <c r="B265" t="s">
        <v>4237</v>
      </c>
      <c r="C265" s="74" t="str">
        <f t="shared" si="3"/>
        <v/>
      </c>
      <c r="D265" s="74"/>
    </row>
    <row r="266" spans="1:4" x14ac:dyDescent="0.25">
      <c r="A266" s="99" t="s">
        <v>4238</v>
      </c>
      <c r="B266" t="s">
        <v>468</v>
      </c>
      <c r="C266" s="74" t="str">
        <f t="shared" si="3"/>
        <v>Yes</v>
      </c>
      <c r="D266" s="74"/>
    </row>
    <row r="267" spans="1:4" x14ac:dyDescent="0.25">
      <c r="C267" s="74" t="str">
        <f t="shared" si="3"/>
        <v/>
      </c>
      <c r="D267" s="74"/>
    </row>
    <row r="268" spans="1:4" x14ac:dyDescent="0.25">
      <c r="A268" s="99" t="s">
        <v>4239</v>
      </c>
      <c r="B268" t="s">
        <v>4239</v>
      </c>
      <c r="C268" s="74" t="str">
        <f t="shared" si="3"/>
        <v/>
      </c>
      <c r="D268" s="74"/>
    </row>
    <row r="269" spans="1:4" x14ac:dyDescent="0.25">
      <c r="A269" s="99" t="s">
        <v>4240</v>
      </c>
      <c r="B269" t="s">
        <v>472</v>
      </c>
      <c r="C269" s="74" t="str">
        <f t="shared" si="3"/>
        <v>Yes</v>
      </c>
      <c r="D269" s="74"/>
    </row>
    <row r="270" spans="1:4" x14ac:dyDescent="0.25">
      <c r="C270" s="74" t="str">
        <f t="shared" si="3"/>
        <v/>
      </c>
      <c r="D270" s="74"/>
    </row>
    <row r="271" spans="1:4" x14ac:dyDescent="0.25">
      <c r="A271" s="99" t="s">
        <v>4241</v>
      </c>
      <c r="B271" t="s">
        <v>4241</v>
      </c>
      <c r="C271" s="74" t="str">
        <f t="shared" si="3"/>
        <v/>
      </c>
      <c r="D271" s="74"/>
    </row>
    <row r="272" spans="1:4" x14ac:dyDescent="0.25">
      <c r="A272" s="99" t="s">
        <v>4242</v>
      </c>
      <c r="B272" t="s">
        <v>475</v>
      </c>
      <c r="C272" s="74" t="str">
        <f t="shared" si="3"/>
        <v>Yes</v>
      </c>
      <c r="D272" s="74"/>
    </row>
    <row r="273" spans="1:4" x14ac:dyDescent="0.25">
      <c r="C273" s="74" t="str">
        <f t="shared" si="3"/>
        <v/>
      </c>
      <c r="D273" s="74"/>
    </row>
    <row r="274" spans="1:4" x14ac:dyDescent="0.25">
      <c r="A274" s="99" t="s">
        <v>4243</v>
      </c>
      <c r="B274" t="s">
        <v>4243</v>
      </c>
      <c r="C274" s="74" t="str">
        <f t="shared" ref="C274:C323" si="4">IF(A274&lt;&gt;B274,"Yes","")</f>
        <v/>
      </c>
      <c r="D274" s="74"/>
    </row>
    <row r="275" spans="1:4" x14ac:dyDescent="0.25">
      <c r="A275" s="99" t="s">
        <v>4244</v>
      </c>
      <c r="B275" t="s">
        <v>479</v>
      </c>
      <c r="C275" s="74" t="str">
        <f t="shared" si="4"/>
        <v>Yes</v>
      </c>
      <c r="D275" s="74"/>
    </row>
    <row r="276" spans="1:4" x14ac:dyDescent="0.25">
      <c r="C276" s="74" t="str">
        <f t="shared" si="4"/>
        <v/>
      </c>
      <c r="D276" s="74"/>
    </row>
    <row r="277" spans="1:4" x14ac:dyDescent="0.25">
      <c r="A277" s="99" t="s">
        <v>4245</v>
      </c>
      <c r="B277" t="s">
        <v>4245</v>
      </c>
      <c r="C277" s="74" t="str">
        <f t="shared" si="4"/>
        <v/>
      </c>
      <c r="D277" s="74"/>
    </row>
    <row r="278" spans="1:4" x14ac:dyDescent="0.25">
      <c r="A278" s="99" t="s">
        <v>4246</v>
      </c>
      <c r="B278" t="s">
        <v>482</v>
      </c>
      <c r="C278" s="74" t="str">
        <f t="shared" si="4"/>
        <v>Yes</v>
      </c>
      <c r="D278" s="74"/>
    </row>
    <row r="279" spans="1:4" x14ac:dyDescent="0.25">
      <c r="C279" s="74" t="str">
        <f t="shared" si="4"/>
        <v/>
      </c>
      <c r="D279" s="74"/>
    </row>
    <row r="280" spans="1:4" x14ac:dyDescent="0.25">
      <c r="A280" s="99" t="s">
        <v>4247</v>
      </c>
      <c r="B280" t="s">
        <v>4247</v>
      </c>
      <c r="C280" s="74" t="str">
        <f t="shared" si="4"/>
        <v/>
      </c>
      <c r="D280" s="74"/>
    </row>
    <row r="281" spans="1:4" x14ac:dyDescent="0.25">
      <c r="A281" s="99" t="s">
        <v>4248</v>
      </c>
      <c r="B281" t="s">
        <v>485</v>
      </c>
      <c r="C281" s="74" t="str">
        <f t="shared" si="4"/>
        <v>Yes</v>
      </c>
      <c r="D281" s="74"/>
    </row>
    <row r="282" spans="1:4" x14ac:dyDescent="0.25">
      <c r="C282" s="74" t="str">
        <f t="shared" si="4"/>
        <v/>
      </c>
      <c r="D282" s="74"/>
    </row>
    <row r="283" spans="1:4" x14ac:dyDescent="0.25">
      <c r="A283" s="99" t="s">
        <v>4249</v>
      </c>
      <c r="B283" t="s">
        <v>4249</v>
      </c>
      <c r="C283" s="74" t="str">
        <f t="shared" si="4"/>
        <v/>
      </c>
      <c r="D283" s="74"/>
    </row>
    <row r="284" spans="1:4" x14ac:dyDescent="0.25">
      <c r="A284" s="99" t="s">
        <v>4250</v>
      </c>
      <c r="B284" t="s">
        <v>488</v>
      </c>
      <c r="C284" s="74" t="str">
        <f t="shared" si="4"/>
        <v>Yes</v>
      </c>
      <c r="D284" s="74"/>
    </row>
    <row r="285" spans="1:4" x14ac:dyDescent="0.25">
      <c r="C285" s="74" t="str">
        <f t="shared" si="4"/>
        <v/>
      </c>
      <c r="D285" s="74"/>
    </row>
    <row r="286" spans="1:4" x14ac:dyDescent="0.25">
      <c r="A286" s="99" t="s">
        <v>4251</v>
      </c>
      <c r="B286" t="s">
        <v>4251</v>
      </c>
      <c r="C286" s="74" t="str">
        <f t="shared" si="4"/>
        <v/>
      </c>
      <c r="D286" s="74"/>
    </row>
    <row r="287" spans="1:4" x14ac:dyDescent="0.25">
      <c r="A287" s="99" t="s">
        <v>4252</v>
      </c>
      <c r="B287" t="s">
        <v>491</v>
      </c>
      <c r="C287" s="74" t="str">
        <f t="shared" si="4"/>
        <v>Yes</v>
      </c>
      <c r="D287" s="74"/>
    </row>
    <row r="288" spans="1:4" x14ac:dyDescent="0.25">
      <c r="C288" s="74" t="str">
        <f t="shared" si="4"/>
        <v/>
      </c>
      <c r="D288" s="74"/>
    </row>
    <row r="289" spans="1:4" x14ac:dyDescent="0.25">
      <c r="A289" s="99" t="s">
        <v>4253</v>
      </c>
      <c r="B289" t="s">
        <v>4253</v>
      </c>
      <c r="C289" s="74" t="str">
        <f t="shared" si="4"/>
        <v/>
      </c>
      <c r="D289" s="74"/>
    </row>
    <row r="290" spans="1:4" x14ac:dyDescent="0.25">
      <c r="A290" s="99" t="s">
        <v>4254</v>
      </c>
      <c r="B290" t="s">
        <v>494</v>
      </c>
      <c r="C290" s="74" t="str">
        <f t="shared" si="4"/>
        <v>Yes</v>
      </c>
      <c r="D290" s="74"/>
    </row>
    <row r="291" spans="1:4" x14ac:dyDescent="0.25">
      <c r="C291" s="74" t="str">
        <f t="shared" si="4"/>
        <v/>
      </c>
      <c r="D291" s="74"/>
    </row>
    <row r="292" spans="1:4" x14ac:dyDescent="0.25">
      <c r="A292" s="99" t="s">
        <v>4255</v>
      </c>
      <c r="B292" t="s">
        <v>4255</v>
      </c>
      <c r="C292" s="74" t="str">
        <f t="shared" si="4"/>
        <v/>
      </c>
      <c r="D292" s="74"/>
    </row>
    <row r="293" spans="1:4" x14ac:dyDescent="0.25">
      <c r="A293" s="99" t="s">
        <v>4256</v>
      </c>
      <c r="B293" t="s">
        <v>497</v>
      </c>
      <c r="C293" s="74" t="str">
        <f t="shared" si="4"/>
        <v>Yes</v>
      </c>
      <c r="D293" s="74"/>
    </row>
    <row r="294" spans="1:4" x14ac:dyDescent="0.25">
      <c r="C294" s="74" t="str">
        <f t="shared" si="4"/>
        <v/>
      </c>
      <c r="D294" s="74"/>
    </row>
    <row r="295" spans="1:4" x14ac:dyDescent="0.25">
      <c r="A295" s="99" t="s">
        <v>4257</v>
      </c>
      <c r="B295" t="s">
        <v>4257</v>
      </c>
      <c r="C295" s="74" t="str">
        <f t="shared" si="4"/>
        <v/>
      </c>
      <c r="D295" s="74"/>
    </row>
    <row r="296" spans="1:4" x14ac:dyDescent="0.25">
      <c r="A296" s="99" t="s">
        <v>4258</v>
      </c>
      <c r="B296" t="s">
        <v>501</v>
      </c>
      <c r="C296" s="74" t="str">
        <f t="shared" si="4"/>
        <v>Yes</v>
      </c>
      <c r="D296" s="74"/>
    </row>
    <row r="297" spans="1:4" x14ac:dyDescent="0.25">
      <c r="C297" s="74" t="str">
        <f t="shared" si="4"/>
        <v/>
      </c>
      <c r="D297" s="74"/>
    </row>
    <row r="298" spans="1:4" x14ac:dyDescent="0.25">
      <c r="A298" s="99" t="s">
        <v>503</v>
      </c>
      <c r="B298" t="s">
        <v>503</v>
      </c>
      <c r="C298" s="74" t="str">
        <f t="shared" si="4"/>
        <v/>
      </c>
      <c r="D298" s="74" t="s">
        <v>419</v>
      </c>
    </row>
    <row r="299" spans="1:4" x14ac:dyDescent="0.25">
      <c r="A299" s="99" t="s">
        <v>4259</v>
      </c>
      <c r="B299" t="s">
        <v>4259</v>
      </c>
      <c r="C299" s="74" t="str">
        <f t="shared" si="4"/>
        <v/>
      </c>
      <c r="D299" s="74"/>
    </row>
    <row r="300" spans="1:4" x14ac:dyDescent="0.25">
      <c r="A300" s="99" t="s">
        <v>4260</v>
      </c>
      <c r="B300" t="s">
        <v>505</v>
      </c>
      <c r="C300" s="74" t="str">
        <f t="shared" si="4"/>
        <v>Yes</v>
      </c>
      <c r="D300" s="74"/>
    </row>
    <row r="301" spans="1:4" x14ac:dyDescent="0.25">
      <c r="C301" s="74" t="str">
        <f t="shared" si="4"/>
        <v/>
      </c>
      <c r="D301" s="74"/>
    </row>
    <row r="302" spans="1:4" x14ac:dyDescent="0.25">
      <c r="A302" s="99" t="s">
        <v>4261</v>
      </c>
      <c r="B302" t="s">
        <v>4261</v>
      </c>
      <c r="C302" s="74" t="str">
        <f t="shared" si="4"/>
        <v/>
      </c>
      <c r="D302" s="74"/>
    </row>
    <row r="303" spans="1:4" x14ac:dyDescent="0.25">
      <c r="A303" s="99" t="s">
        <v>4262</v>
      </c>
      <c r="B303" t="s">
        <v>508</v>
      </c>
      <c r="C303" s="74" t="str">
        <f t="shared" si="4"/>
        <v>Yes</v>
      </c>
      <c r="D303" s="74"/>
    </row>
    <row r="304" spans="1:4" x14ac:dyDescent="0.25">
      <c r="C304" s="74" t="str">
        <f t="shared" si="4"/>
        <v/>
      </c>
      <c r="D304" s="74"/>
    </row>
    <row r="305" spans="1:4" x14ac:dyDescent="0.25">
      <c r="A305" s="99" t="s">
        <v>4263</v>
      </c>
      <c r="B305" t="s">
        <v>4263</v>
      </c>
      <c r="C305" s="74" t="str">
        <f t="shared" si="4"/>
        <v/>
      </c>
      <c r="D305" s="74"/>
    </row>
    <row r="306" spans="1:4" x14ac:dyDescent="0.25">
      <c r="A306" s="99" t="s">
        <v>4264</v>
      </c>
      <c r="B306" t="s">
        <v>511</v>
      </c>
      <c r="C306" s="74" t="str">
        <f t="shared" si="4"/>
        <v>Yes</v>
      </c>
      <c r="D306" s="74"/>
    </row>
    <row r="307" spans="1:4" x14ac:dyDescent="0.25">
      <c r="C307" s="74" t="str">
        <f t="shared" si="4"/>
        <v/>
      </c>
      <c r="D307" s="74"/>
    </row>
    <row r="308" spans="1:4" x14ac:dyDescent="0.25">
      <c r="A308" s="99" t="s">
        <v>295</v>
      </c>
      <c r="B308" t="s">
        <v>295</v>
      </c>
      <c r="C308" s="74" t="str">
        <f t="shared" si="4"/>
        <v/>
      </c>
      <c r="D308" s="74" t="s">
        <v>296</v>
      </c>
    </row>
    <row r="309" spans="1:4" x14ac:dyDescent="0.25">
      <c r="C309" s="74" t="str">
        <f t="shared" si="4"/>
        <v/>
      </c>
      <c r="D309" s="74"/>
    </row>
    <row r="310" spans="1:4" x14ac:dyDescent="0.25">
      <c r="A310" s="99" t="s">
        <v>4265</v>
      </c>
      <c r="B310" t="s">
        <v>4265</v>
      </c>
      <c r="C310" s="74" t="str">
        <f t="shared" si="4"/>
        <v/>
      </c>
      <c r="D310" s="74"/>
    </row>
    <row r="311" spans="1:4" x14ac:dyDescent="0.25">
      <c r="A311" s="99" t="s">
        <v>4266</v>
      </c>
      <c r="B311" t="s">
        <v>4266</v>
      </c>
      <c r="C311" s="74" t="str">
        <f t="shared" si="4"/>
        <v/>
      </c>
      <c r="D311" s="74"/>
    </row>
    <row r="312" spans="1:4" x14ac:dyDescent="0.25">
      <c r="A312" s="99" t="s">
        <v>4267</v>
      </c>
      <c r="B312" t="s">
        <v>4267</v>
      </c>
      <c r="C312" s="74" t="str">
        <f t="shared" si="4"/>
        <v/>
      </c>
      <c r="D312" s="74"/>
    </row>
    <row r="313" spans="1:4" x14ac:dyDescent="0.25">
      <c r="A313" s="99" t="s">
        <v>4268</v>
      </c>
      <c r="B313" t="s">
        <v>4268</v>
      </c>
      <c r="C313" s="74" t="str">
        <f t="shared" si="4"/>
        <v/>
      </c>
      <c r="D313" s="74"/>
    </row>
    <row r="314" spans="1:4" x14ac:dyDescent="0.25">
      <c r="A314" s="99" t="s">
        <v>519</v>
      </c>
      <c r="B314" t="s">
        <v>519</v>
      </c>
      <c r="C314" s="74" t="str">
        <f t="shared" si="4"/>
        <v/>
      </c>
      <c r="D314" s="74" t="s">
        <v>520</v>
      </c>
    </row>
    <row r="315" spans="1:4" x14ac:dyDescent="0.25">
      <c r="A315" s="99" t="s">
        <v>4269</v>
      </c>
      <c r="B315" t="s">
        <v>4269</v>
      </c>
      <c r="C315" s="74" t="str">
        <f t="shared" si="4"/>
        <v/>
      </c>
      <c r="D315" s="74"/>
    </row>
    <row r="316" spans="1:4" x14ac:dyDescent="0.25">
      <c r="A316" s="99" t="s">
        <v>4270</v>
      </c>
      <c r="B316" t="s">
        <v>4270</v>
      </c>
      <c r="C316" s="74" t="str">
        <f t="shared" si="4"/>
        <v/>
      </c>
      <c r="D316" s="74"/>
    </row>
    <row r="317" spans="1:4" x14ac:dyDescent="0.25">
      <c r="A317" s="99" t="s">
        <v>4271</v>
      </c>
      <c r="B317" t="s">
        <v>4271</v>
      </c>
      <c r="C317" s="74" t="str">
        <f t="shared" si="4"/>
        <v/>
      </c>
      <c r="D317" s="74"/>
    </row>
    <row r="318" spans="1:4" x14ac:dyDescent="0.25">
      <c r="A318" s="99" t="s">
        <v>4272</v>
      </c>
      <c r="B318" t="s">
        <v>4272</v>
      </c>
      <c r="C318" s="74" t="str">
        <f t="shared" si="4"/>
        <v/>
      </c>
      <c r="D318" s="74"/>
    </row>
    <row r="319" spans="1:4" x14ac:dyDescent="0.25">
      <c r="A319" s="99" t="s">
        <v>4273</v>
      </c>
      <c r="B319" t="s">
        <v>4273</v>
      </c>
      <c r="C319" s="74" t="str">
        <f t="shared" si="4"/>
        <v/>
      </c>
      <c r="D319" s="74"/>
    </row>
    <row r="320" spans="1:4" x14ac:dyDescent="0.25">
      <c r="A320" s="99" t="s">
        <v>4274</v>
      </c>
      <c r="B320" t="s">
        <v>4274</v>
      </c>
      <c r="C320" s="74" t="str">
        <f t="shared" si="4"/>
        <v/>
      </c>
      <c r="D320" s="74"/>
    </row>
    <row r="321" spans="1:4" x14ac:dyDescent="0.25">
      <c r="A321" s="99" t="s">
        <v>4275</v>
      </c>
      <c r="B321" t="s">
        <v>4275</v>
      </c>
      <c r="C321" s="74" t="str">
        <f t="shared" si="4"/>
        <v/>
      </c>
      <c r="D321" s="74"/>
    </row>
    <row r="322" spans="1:4" x14ac:dyDescent="0.25">
      <c r="C322" s="74" t="str">
        <f t="shared" si="4"/>
        <v/>
      </c>
      <c r="D322" s="74"/>
    </row>
    <row r="323" spans="1:4" x14ac:dyDescent="0.25">
      <c r="A323" s="99" t="s">
        <v>4276</v>
      </c>
      <c r="B323" t="s">
        <v>4276</v>
      </c>
      <c r="C323" s="74" t="str">
        <f t="shared" si="4"/>
        <v/>
      </c>
      <c r="D323" s="74"/>
    </row>
    <row r="324" spans="1:4" x14ac:dyDescent="0.25">
      <c r="A324" s="99" t="s">
        <v>4277</v>
      </c>
      <c r="B324" t="s">
        <v>4277</v>
      </c>
      <c r="C324" s="74" t="str">
        <f t="shared" ref="C324" si="5">IF(A324&lt;&gt;B324,"y","")</f>
        <v/>
      </c>
      <c r="D324" s="74"/>
    </row>
    <row r="325" spans="1:4" x14ac:dyDescent="0.25">
      <c r="D325" s="74"/>
    </row>
    <row r="326" spans="1:4" x14ac:dyDescent="0.25">
      <c r="D326" s="74"/>
    </row>
    <row r="327" spans="1:4" x14ac:dyDescent="0.25">
      <c r="D327" s="74"/>
    </row>
    <row r="328" spans="1:4" x14ac:dyDescent="0.25">
      <c r="D328" s="74"/>
    </row>
    <row r="329" spans="1:4" x14ac:dyDescent="0.25">
      <c r="D329" s="74"/>
    </row>
    <row r="330" spans="1:4" x14ac:dyDescent="0.25">
      <c r="D330" s="74"/>
    </row>
    <row r="331" spans="1:4" x14ac:dyDescent="0.25">
      <c r="D331" s="74"/>
    </row>
    <row r="332" spans="1:4" x14ac:dyDescent="0.25">
      <c r="D332" s="74"/>
    </row>
    <row r="333" spans="1:4" x14ac:dyDescent="0.25">
      <c r="D333" s="74"/>
    </row>
    <row r="334" spans="1:4" x14ac:dyDescent="0.25">
      <c r="D334" s="74"/>
    </row>
    <row r="335" spans="1:4" x14ac:dyDescent="0.25">
      <c r="D335" s="74"/>
    </row>
    <row r="336" spans="1:4" x14ac:dyDescent="0.25">
      <c r="D336" s="74"/>
    </row>
    <row r="337" spans="4:4" x14ac:dyDescent="0.25">
      <c r="D337" s="74"/>
    </row>
    <row r="338" spans="4:4" x14ac:dyDescent="0.25">
      <c r="D338" s="74"/>
    </row>
    <row r="339" spans="4:4" x14ac:dyDescent="0.25">
      <c r="D339" s="74"/>
    </row>
    <row r="340" spans="4:4" x14ac:dyDescent="0.25">
      <c r="D340" s="74"/>
    </row>
    <row r="341" spans="4:4" x14ac:dyDescent="0.25">
      <c r="D341" s="74"/>
    </row>
    <row r="342" spans="4:4" x14ac:dyDescent="0.25">
      <c r="D342" s="74"/>
    </row>
    <row r="343" spans="4:4" x14ac:dyDescent="0.25">
      <c r="D343" s="74"/>
    </row>
    <row r="344" spans="4:4" x14ac:dyDescent="0.25">
      <c r="D344" s="74"/>
    </row>
    <row r="345" spans="4:4" x14ac:dyDescent="0.25">
      <c r="D345" s="74"/>
    </row>
    <row r="346" spans="4:4" x14ac:dyDescent="0.25">
      <c r="D346" s="74"/>
    </row>
    <row r="347" spans="4:4" x14ac:dyDescent="0.25">
      <c r="D347" s="74"/>
    </row>
    <row r="348" spans="4:4" x14ac:dyDescent="0.25">
      <c r="D348" s="74"/>
    </row>
    <row r="349" spans="4:4" x14ac:dyDescent="0.25">
      <c r="D349" s="74"/>
    </row>
    <row r="350" spans="4:4" x14ac:dyDescent="0.25">
      <c r="D350" s="74"/>
    </row>
    <row r="351" spans="4:4" x14ac:dyDescent="0.25">
      <c r="D351" s="74"/>
    </row>
    <row r="352" spans="4:4" x14ac:dyDescent="0.25">
      <c r="D352" s="74"/>
    </row>
    <row r="353" spans="4:4" x14ac:dyDescent="0.25">
      <c r="D353" s="74"/>
    </row>
    <row r="354" spans="4:4" x14ac:dyDescent="0.25">
      <c r="D354" s="74"/>
    </row>
    <row r="355" spans="4:4" x14ac:dyDescent="0.25">
      <c r="D355" s="74"/>
    </row>
    <row r="356" spans="4:4" x14ac:dyDescent="0.25">
      <c r="D356" s="74"/>
    </row>
    <row r="357" spans="4:4" x14ac:dyDescent="0.25">
      <c r="D357" s="74"/>
    </row>
    <row r="358" spans="4:4" x14ac:dyDescent="0.25">
      <c r="D358" s="74"/>
    </row>
    <row r="359" spans="4:4" x14ac:dyDescent="0.25">
      <c r="D359" s="74"/>
    </row>
    <row r="360" spans="4:4" x14ac:dyDescent="0.25">
      <c r="D360" s="74"/>
    </row>
    <row r="361" spans="4:4" x14ac:dyDescent="0.25">
      <c r="D361" s="74"/>
    </row>
    <row r="362" spans="4:4" x14ac:dyDescent="0.25">
      <c r="D362" s="74"/>
    </row>
    <row r="363" spans="4:4" x14ac:dyDescent="0.25">
      <c r="D363" s="74"/>
    </row>
    <row r="364" spans="4:4" x14ac:dyDescent="0.25">
      <c r="D364" s="74"/>
    </row>
    <row r="365" spans="4:4" x14ac:dyDescent="0.25">
      <c r="D365" s="74"/>
    </row>
    <row r="366" spans="4:4" x14ac:dyDescent="0.25">
      <c r="D366" s="74"/>
    </row>
    <row r="367" spans="4:4" x14ac:dyDescent="0.25">
      <c r="D367" s="74"/>
    </row>
    <row r="368" spans="4:4" x14ac:dyDescent="0.25">
      <c r="D368" s="74"/>
    </row>
    <row r="369" spans="4:4" x14ac:dyDescent="0.25">
      <c r="D369" s="74"/>
    </row>
    <row r="370" spans="4:4" x14ac:dyDescent="0.25">
      <c r="D370" s="74"/>
    </row>
    <row r="371" spans="4:4" x14ac:dyDescent="0.25">
      <c r="D371" s="74"/>
    </row>
    <row r="372" spans="4:4" x14ac:dyDescent="0.25">
      <c r="D372" s="74"/>
    </row>
    <row r="373" spans="4:4" x14ac:dyDescent="0.25">
      <c r="D373" s="74"/>
    </row>
    <row r="374" spans="4:4" x14ac:dyDescent="0.25">
      <c r="D374" s="74"/>
    </row>
    <row r="375" spans="4:4" x14ac:dyDescent="0.25">
      <c r="D375" s="74"/>
    </row>
    <row r="376" spans="4:4" x14ac:dyDescent="0.25">
      <c r="D376" s="74"/>
    </row>
    <row r="377" spans="4:4" x14ac:dyDescent="0.25">
      <c r="D377" s="74"/>
    </row>
    <row r="378" spans="4:4" x14ac:dyDescent="0.25">
      <c r="D378" s="74"/>
    </row>
    <row r="379" spans="4:4" x14ac:dyDescent="0.25">
      <c r="D379" s="74"/>
    </row>
    <row r="380" spans="4:4" x14ac:dyDescent="0.25">
      <c r="D380" s="74"/>
    </row>
    <row r="381" spans="4:4" x14ac:dyDescent="0.25">
      <c r="D381" s="74"/>
    </row>
    <row r="382" spans="4:4" x14ac:dyDescent="0.25">
      <c r="D382" s="74"/>
    </row>
    <row r="383" spans="4:4" x14ac:dyDescent="0.25">
      <c r="D383" s="74"/>
    </row>
    <row r="384" spans="4:4" x14ac:dyDescent="0.25">
      <c r="D384" s="74"/>
    </row>
    <row r="385" spans="4:4" x14ac:dyDescent="0.25">
      <c r="D385" s="74"/>
    </row>
    <row r="386" spans="4:4" x14ac:dyDescent="0.25">
      <c r="D386" s="74"/>
    </row>
    <row r="387" spans="4:4" x14ac:dyDescent="0.25">
      <c r="D387" s="74"/>
    </row>
    <row r="388" spans="4:4" x14ac:dyDescent="0.25">
      <c r="D388" s="74"/>
    </row>
    <row r="389" spans="4:4" x14ac:dyDescent="0.25">
      <c r="D389" s="74"/>
    </row>
    <row r="390" spans="4:4" x14ac:dyDescent="0.25">
      <c r="D390" s="74"/>
    </row>
    <row r="391" spans="4:4" x14ac:dyDescent="0.25">
      <c r="D391" s="74"/>
    </row>
    <row r="392" spans="4:4" x14ac:dyDescent="0.25">
      <c r="D392" s="74"/>
    </row>
    <row r="393" spans="4:4" x14ac:dyDescent="0.25">
      <c r="D393" s="74"/>
    </row>
    <row r="394" spans="4:4" x14ac:dyDescent="0.25">
      <c r="D394" s="74"/>
    </row>
    <row r="395" spans="4:4" x14ac:dyDescent="0.25">
      <c r="D395" s="74"/>
    </row>
    <row r="396" spans="4:4" x14ac:dyDescent="0.25">
      <c r="D396" s="74"/>
    </row>
    <row r="397" spans="4:4" x14ac:dyDescent="0.25">
      <c r="D397" s="74"/>
    </row>
    <row r="398" spans="4:4" x14ac:dyDescent="0.25">
      <c r="D398" s="74"/>
    </row>
    <row r="399" spans="4:4" x14ac:dyDescent="0.25">
      <c r="D399" s="74"/>
    </row>
    <row r="400" spans="4:4" x14ac:dyDescent="0.25">
      <c r="D400" s="74"/>
    </row>
    <row r="401" spans="4:4" x14ac:dyDescent="0.25">
      <c r="D401" s="74"/>
    </row>
    <row r="402" spans="4:4" x14ac:dyDescent="0.25">
      <c r="D402" s="74"/>
    </row>
    <row r="403" spans="4:4" x14ac:dyDescent="0.25">
      <c r="D403" s="74"/>
    </row>
    <row r="404" spans="4:4" x14ac:dyDescent="0.25">
      <c r="D404" s="74"/>
    </row>
    <row r="405" spans="4:4" x14ac:dyDescent="0.25">
      <c r="D405" s="74"/>
    </row>
    <row r="406" spans="4:4" x14ac:dyDescent="0.25">
      <c r="D406" s="74"/>
    </row>
    <row r="407" spans="4:4" x14ac:dyDescent="0.25">
      <c r="D407" s="74"/>
    </row>
    <row r="408" spans="4:4" x14ac:dyDescent="0.25">
      <c r="D408" s="74"/>
    </row>
    <row r="409" spans="4:4" x14ac:dyDescent="0.25">
      <c r="D409" s="74"/>
    </row>
    <row r="410" spans="4:4" x14ac:dyDescent="0.25">
      <c r="D410" s="74"/>
    </row>
    <row r="411" spans="4:4" x14ac:dyDescent="0.25">
      <c r="D411" s="74"/>
    </row>
    <row r="412" spans="4:4" x14ac:dyDescent="0.25">
      <c r="D412" s="74"/>
    </row>
    <row r="413" spans="4:4" x14ac:dyDescent="0.25">
      <c r="D413" s="74"/>
    </row>
    <row r="414" spans="4:4" x14ac:dyDescent="0.25">
      <c r="D414" s="74"/>
    </row>
    <row r="415" spans="4:4" x14ac:dyDescent="0.25">
      <c r="D415" s="74"/>
    </row>
    <row r="416" spans="4:4" x14ac:dyDescent="0.25">
      <c r="D416" s="74"/>
    </row>
    <row r="417" spans="4:4" x14ac:dyDescent="0.25">
      <c r="D417" s="74"/>
    </row>
    <row r="418" spans="4:4" x14ac:dyDescent="0.25">
      <c r="D418" s="74"/>
    </row>
    <row r="419" spans="4:4" x14ac:dyDescent="0.25">
      <c r="D419" s="74"/>
    </row>
    <row r="420" spans="4:4" x14ac:dyDescent="0.25">
      <c r="D420" s="74"/>
    </row>
    <row r="421" spans="4:4" x14ac:dyDescent="0.25">
      <c r="D421" s="74"/>
    </row>
    <row r="422" spans="4:4" x14ac:dyDescent="0.25">
      <c r="D422" s="74"/>
    </row>
    <row r="423" spans="4:4" x14ac:dyDescent="0.25">
      <c r="D423" s="74"/>
    </row>
    <row r="424" spans="4:4" x14ac:dyDescent="0.25">
      <c r="D424" s="74"/>
    </row>
    <row r="425" spans="4:4" x14ac:dyDescent="0.25">
      <c r="D425" s="74"/>
    </row>
    <row r="426" spans="4:4" x14ac:dyDescent="0.25">
      <c r="D426" s="74"/>
    </row>
    <row r="427" spans="4:4" x14ac:dyDescent="0.25">
      <c r="D427" s="74"/>
    </row>
    <row r="428" spans="4:4" x14ac:dyDescent="0.25">
      <c r="D428" s="74"/>
    </row>
    <row r="429" spans="4:4" x14ac:dyDescent="0.25">
      <c r="D429" s="74"/>
    </row>
    <row r="430" spans="4:4" x14ac:dyDescent="0.25">
      <c r="D430" s="74"/>
    </row>
    <row r="431" spans="4:4" x14ac:dyDescent="0.25">
      <c r="D431" s="74"/>
    </row>
    <row r="432" spans="4:4" x14ac:dyDescent="0.25">
      <c r="D432" s="74"/>
    </row>
    <row r="433" spans="4:4" x14ac:dyDescent="0.25">
      <c r="D433" s="74"/>
    </row>
    <row r="434" spans="4:4" x14ac:dyDescent="0.25">
      <c r="D434" s="74"/>
    </row>
    <row r="435" spans="4:4" x14ac:dyDescent="0.25">
      <c r="D435" s="74"/>
    </row>
    <row r="436" spans="4:4" x14ac:dyDescent="0.25">
      <c r="D436" s="74"/>
    </row>
    <row r="437" spans="4:4" x14ac:dyDescent="0.25">
      <c r="D437" s="74"/>
    </row>
    <row r="438" spans="4:4" x14ac:dyDescent="0.25">
      <c r="D438" s="74"/>
    </row>
    <row r="439" spans="4:4" x14ac:dyDescent="0.25">
      <c r="D439" s="74"/>
    </row>
    <row r="440" spans="4:4" x14ac:dyDescent="0.25">
      <c r="D440" s="74"/>
    </row>
    <row r="441" spans="4:4" x14ac:dyDescent="0.25">
      <c r="D441" s="74"/>
    </row>
    <row r="442" spans="4:4" x14ac:dyDescent="0.25">
      <c r="D442" s="74"/>
    </row>
    <row r="443" spans="4:4" x14ac:dyDescent="0.25">
      <c r="D443" s="74"/>
    </row>
    <row r="444" spans="4:4" x14ac:dyDescent="0.25">
      <c r="D444" s="74"/>
    </row>
    <row r="445" spans="4:4" x14ac:dyDescent="0.25">
      <c r="D445" s="74"/>
    </row>
    <row r="446" spans="4:4" x14ac:dyDescent="0.25">
      <c r="D446" s="74"/>
    </row>
    <row r="447" spans="4:4" x14ac:dyDescent="0.25">
      <c r="D447" s="74"/>
    </row>
    <row r="448" spans="4:4" x14ac:dyDescent="0.25">
      <c r="D448" s="74"/>
    </row>
    <row r="449" spans="4:4" x14ac:dyDescent="0.25">
      <c r="D449" s="74"/>
    </row>
    <row r="450" spans="4:4" x14ac:dyDescent="0.25">
      <c r="D450" s="74"/>
    </row>
    <row r="451" spans="4:4" x14ac:dyDescent="0.25">
      <c r="D451" s="74"/>
    </row>
    <row r="452" spans="4:4" x14ac:dyDescent="0.25">
      <c r="D452" s="74"/>
    </row>
    <row r="453" spans="4:4" x14ac:dyDescent="0.25">
      <c r="D453" s="74"/>
    </row>
    <row r="454" spans="4:4" x14ac:dyDescent="0.25">
      <c r="D454" s="74"/>
    </row>
    <row r="455" spans="4:4" x14ac:dyDescent="0.25">
      <c r="D455" s="74"/>
    </row>
    <row r="456" spans="4:4" x14ac:dyDescent="0.25">
      <c r="D456" s="74"/>
    </row>
    <row r="457" spans="4:4" x14ac:dyDescent="0.25">
      <c r="D457" s="74"/>
    </row>
    <row r="458" spans="4:4" x14ac:dyDescent="0.25">
      <c r="D458" s="74"/>
    </row>
    <row r="459" spans="4:4" x14ac:dyDescent="0.25">
      <c r="D459" s="74"/>
    </row>
    <row r="460" spans="4:4" x14ac:dyDescent="0.25">
      <c r="D460" s="74"/>
    </row>
    <row r="461" spans="4:4" x14ac:dyDescent="0.25">
      <c r="D461" s="74"/>
    </row>
    <row r="462" spans="4:4" x14ac:dyDescent="0.25">
      <c r="D462" s="74"/>
    </row>
    <row r="463" spans="4:4" x14ac:dyDescent="0.25">
      <c r="D463" s="74"/>
    </row>
    <row r="464" spans="4:4" x14ac:dyDescent="0.25">
      <c r="D464" s="74"/>
    </row>
    <row r="465" spans="4:4" x14ac:dyDescent="0.25">
      <c r="D465" s="74"/>
    </row>
    <row r="466" spans="4:4" x14ac:dyDescent="0.25">
      <c r="D466" s="74"/>
    </row>
    <row r="467" spans="4:4" x14ac:dyDescent="0.25">
      <c r="D467" s="74"/>
    </row>
    <row r="468" spans="4:4" x14ac:dyDescent="0.25">
      <c r="D468" s="74"/>
    </row>
    <row r="469" spans="4:4" x14ac:dyDescent="0.25">
      <c r="D469" s="74"/>
    </row>
    <row r="470" spans="4:4" x14ac:dyDescent="0.25">
      <c r="D470" s="74"/>
    </row>
    <row r="471" spans="4:4" x14ac:dyDescent="0.25">
      <c r="D471" s="74"/>
    </row>
    <row r="472" spans="4:4" x14ac:dyDescent="0.25">
      <c r="D472" s="74"/>
    </row>
    <row r="473" spans="4:4" x14ac:dyDescent="0.25">
      <c r="D473" s="74"/>
    </row>
    <row r="474" spans="4:4" x14ac:dyDescent="0.25">
      <c r="D474" s="74"/>
    </row>
    <row r="475" spans="4:4" x14ac:dyDescent="0.25">
      <c r="D475" s="74"/>
    </row>
    <row r="476" spans="4:4" x14ac:dyDescent="0.25">
      <c r="D476" s="74"/>
    </row>
    <row r="477" spans="4:4" x14ac:dyDescent="0.25">
      <c r="D477" s="74"/>
    </row>
    <row r="478" spans="4:4" x14ac:dyDescent="0.25">
      <c r="D478" s="74"/>
    </row>
    <row r="479" spans="4:4" x14ac:dyDescent="0.25">
      <c r="D479" s="74"/>
    </row>
    <row r="480" spans="4:4" x14ac:dyDescent="0.25">
      <c r="D480" s="74"/>
    </row>
    <row r="481" spans="4:4" x14ac:dyDescent="0.25">
      <c r="D481" s="74"/>
    </row>
    <row r="482" spans="4:4" x14ac:dyDescent="0.25">
      <c r="D482" s="74"/>
    </row>
    <row r="483" spans="4:4" x14ac:dyDescent="0.25">
      <c r="D483" s="74"/>
    </row>
    <row r="484" spans="4:4" x14ac:dyDescent="0.25">
      <c r="D484" s="74"/>
    </row>
    <row r="485" spans="4:4" x14ac:dyDescent="0.25">
      <c r="D485" s="74"/>
    </row>
    <row r="486" spans="4:4" x14ac:dyDescent="0.25">
      <c r="D486" s="74"/>
    </row>
    <row r="487" spans="4:4" x14ac:dyDescent="0.25">
      <c r="D487" s="74"/>
    </row>
    <row r="488" spans="4:4" x14ac:dyDescent="0.25">
      <c r="D488" s="74"/>
    </row>
    <row r="489" spans="4:4" x14ac:dyDescent="0.25">
      <c r="D489" s="74"/>
    </row>
    <row r="490" spans="4:4" x14ac:dyDescent="0.25">
      <c r="D490" s="74"/>
    </row>
    <row r="491" spans="4:4" x14ac:dyDescent="0.25">
      <c r="D491" s="74"/>
    </row>
    <row r="492" spans="4:4" x14ac:dyDescent="0.25">
      <c r="D492" s="74"/>
    </row>
    <row r="493" spans="4:4" x14ac:dyDescent="0.25">
      <c r="D493" s="74"/>
    </row>
    <row r="494" spans="4:4" x14ac:dyDescent="0.25">
      <c r="D494" s="74"/>
    </row>
    <row r="495" spans="4:4" x14ac:dyDescent="0.25">
      <c r="D495" s="74"/>
    </row>
    <row r="496" spans="4:4" x14ac:dyDescent="0.25">
      <c r="D496" s="74"/>
    </row>
    <row r="497" spans="4:4" x14ac:dyDescent="0.25">
      <c r="D497" s="74"/>
    </row>
    <row r="498" spans="4:4" x14ac:dyDescent="0.25">
      <c r="D498" s="74"/>
    </row>
    <row r="499" spans="4:4" x14ac:dyDescent="0.25">
      <c r="D499" s="74"/>
    </row>
    <row r="500" spans="4:4" x14ac:dyDescent="0.25">
      <c r="D500" s="74"/>
    </row>
    <row r="501" spans="4:4" x14ac:dyDescent="0.25">
      <c r="D501" s="74"/>
    </row>
    <row r="502" spans="4:4" x14ac:dyDescent="0.25">
      <c r="D502" s="74"/>
    </row>
    <row r="503" spans="4:4" x14ac:dyDescent="0.25">
      <c r="D503" s="74"/>
    </row>
  </sheetData>
  <hyperlinks>
    <hyperlink ref="A1" location="'Main menu'!A1" display="'Main menu'!A1" xr:uid="{171E8D59-04F2-460B-ADDA-4E102D01CEB6}"/>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dimension ref="A1:H106"/>
  <sheetViews>
    <sheetView topLeftCell="A41" workbookViewId="0">
      <selection activeCell="K68" sqref="K68"/>
    </sheetView>
  </sheetViews>
  <sheetFormatPr defaultRowHeight="15" x14ac:dyDescent="0.25"/>
  <cols>
    <col min="2" max="2" width="12.85546875" customWidth="1"/>
  </cols>
  <sheetData>
    <row r="1" spans="1:8" x14ac:dyDescent="0.25">
      <c r="A1" s="1"/>
      <c r="B1" s="1"/>
      <c r="C1" s="1"/>
      <c r="D1" s="1" t="s">
        <v>460</v>
      </c>
      <c r="E1" s="1" t="s">
        <v>2995</v>
      </c>
      <c r="F1" s="74"/>
      <c r="G1" s="74"/>
      <c r="H1" s="25" t="s">
        <v>1504</v>
      </c>
    </row>
    <row r="2" spans="1:8" x14ac:dyDescent="0.25">
      <c r="A2" s="1" t="s">
        <v>1668</v>
      </c>
      <c r="B2" s="1" t="s">
        <v>1669</v>
      </c>
      <c r="C2" s="1" t="s">
        <v>1670</v>
      </c>
      <c r="D2" s="1" t="s">
        <v>1671</v>
      </c>
      <c r="E2" s="1" t="s">
        <v>2996</v>
      </c>
      <c r="F2" s="74"/>
      <c r="G2" s="74"/>
      <c r="H2" s="74"/>
    </row>
    <row r="3" spans="1:8" x14ac:dyDescent="0.25">
      <c r="A3" s="1" t="s">
        <v>1673</v>
      </c>
      <c r="B3" s="7" t="s">
        <v>1674</v>
      </c>
      <c r="C3" s="7" t="s">
        <v>1675</v>
      </c>
      <c r="D3" s="56" t="s">
        <v>1676</v>
      </c>
      <c r="E3" s="56" t="s">
        <v>1677</v>
      </c>
      <c r="F3" s="57" t="s">
        <v>1678</v>
      </c>
      <c r="G3" s="4" t="s">
        <v>122</v>
      </c>
      <c r="H3" s="74"/>
    </row>
    <row r="4" spans="1:8" x14ac:dyDescent="0.25">
      <c r="A4" s="1">
        <v>1</v>
      </c>
      <c r="B4" s="1" t="s">
        <v>1680</v>
      </c>
      <c r="C4" s="1" t="s">
        <v>1791</v>
      </c>
      <c r="D4" s="2">
        <v>1</v>
      </c>
      <c r="E4" s="2">
        <v>0</v>
      </c>
      <c r="F4" s="58" t="str">
        <f>IF(C4="T","",D4/E4)</f>
        <v/>
      </c>
      <c r="G4" s="74" t="s">
        <v>2997</v>
      </c>
      <c r="H4" s="74"/>
    </row>
    <row r="5" spans="1:8" x14ac:dyDescent="0.25">
      <c r="A5" s="1">
        <v>2</v>
      </c>
      <c r="B5" s="1" t="s">
        <v>1684</v>
      </c>
      <c r="C5" s="1" t="s">
        <v>1681</v>
      </c>
      <c r="D5" s="2">
        <v>14.646264049799999</v>
      </c>
      <c r="E5" s="2">
        <v>2.15232246323</v>
      </c>
      <c r="F5" s="58">
        <f t="shared" ref="F5:F68" si="0">IF(C5="T","",D5/E5)</f>
        <v>6.804865116642552</v>
      </c>
      <c r="G5" s="74" t="s">
        <v>2998</v>
      </c>
      <c r="H5" s="74"/>
    </row>
    <row r="6" spans="1:8" x14ac:dyDescent="0.25">
      <c r="A6" s="1">
        <v>3</v>
      </c>
      <c r="B6" s="1" t="s">
        <v>1686</v>
      </c>
      <c r="C6" s="1" t="s">
        <v>1681</v>
      </c>
      <c r="D6" s="2">
        <v>0.222007812438</v>
      </c>
      <c r="E6" s="2">
        <v>0.25776551085600002</v>
      </c>
      <c r="F6" s="58">
        <f t="shared" si="0"/>
        <v>0.86127818923775279</v>
      </c>
      <c r="G6" s="74" t="s">
        <v>2999</v>
      </c>
      <c r="H6" s="74"/>
    </row>
    <row r="7" spans="1:8" x14ac:dyDescent="0.25">
      <c r="A7" s="1">
        <v>4</v>
      </c>
      <c r="B7" s="1" t="s">
        <v>1688</v>
      </c>
      <c r="C7" s="1" t="s">
        <v>1681</v>
      </c>
      <c r="D7" s="2">
        <v>-2.81459557976E-2</v>
      </c>
      <c r="E7" s="2">
        <v>0.295668584683</v>
      </c>
      <c r="F7" s="58">
        <f t="shared" si="0"/>
        <v>-9.5194272424229939E-2</v>
      </c>
      <c r="G7" s="74" t="s">
        <v>3000</v>
      </c>
      <c r="H7" s="74"/>
    </row>
    <row r="8" spans="1:8" x14ac:dyDescent="0.25">
      <c r="A8" s="1">
        <v>5</v>
      </c>
      <c r="B8" s="1" t="s">
        <v>1690</v>
      </c>
      <c r="C8" s="1" t="s">
        <v>1681</v>
      </c>
      <c r="D8" s="2">
        <v>9.8040262330199995E-2</v>
      </c>
      <c r="E8" s="2">
        <v>0.30585455564399999</v>
      </c>
      <c r="F8" s="58">
        <f t="shared" si="0"/>
        <v>0.32054537204380945</v>
      </c>
      <c r="G8" s="74" t="s">
        <v>3001</v>
      </c>
      <c r="H8" s="74"/>
    </row>
    <row r="9" spans="1:8" x14ac:dyDescent="0.25">
      <c r="A9" s="1">
        <v>6</v>
      </c>
      <c r="B9" s="1" t="s">
        <v>1692</v>
      </c>
      <c r="C9" s="1" t="s">
        <v>1681</v>
      </c>
      <c r="D9" s="2">
        <v>0.42673478574200002</v>
      </c>
      <c r="E9" s="2">
        <v>0.14154095752400001</v>
      </c>
      <c r="F9" s="58">
        <f t="shared" si="0"/>
        <v>3.014920862532966</v>
      </c>
      <c r="G9" s="74" t="s">
        <v>3002</v>
      </c>
      <c r="H9" s="74"/>
    </row>
    <row r="10" spans="1:8" x14ac:dyDescent="0.25">
      <c r="A10" s="1">
        <v>7</v>
      </c>
      <c r="B10" s="1" t="s">
        <v>1694</v>
      </c>
      <c r="C10" s="1" t="s">
        <v>1681</v>
      </c>
      <c r="D10" s="2">
        <v>-1.7969923454700001</v>
      </c>
      <c r="E10" s="2">
        <v>0.28511592943000003</v>
      </c>
      <c r="F10" s="58">
        <f t="shared" si="0"/>
        <v>-6.3026725622188957</v>
      </c>
      <c r="G10" s="74" t="s">
        <v>3003</v>
      </c>
      <c r="H10" s="74"/>
    </row>
    <row r="11" spans="1:8" x14ac:dyDescent="0.25">
      <c r="A11" s="1">
        <v>8</v>
      </c>
      <c r="B11" s="1" t="s">
        <v>1695</v>
      </c>
      <c r="C11" s="1" t="s">
        <v>1681</v>
      </c>
      <c r="D11" s="2">
        <v>1.4351261662999999</v>
      </c>
      <c r="E11" s="2">
        <v>0.220121986124</v>
      </c>
      <c r="F11" s="58">
        <f t="shared" si="0"/>
        <v>6.519685705050648</v>
      </c>
      <c r="G11" s="74" t="s">
        <v>3004</v>
      </c>
      <c r="H11" s="74"/>
    </row>
    <row r="12" spans="1:8" x14ac:dyDescent="0.25">
      <c r="A12" s="1">
        <v>9</v>
      </c>
      <c r="B12" s="1" t="s">
        <v>1696</v>
      </c>
      <c r="C12" s="1" t="s">
        <v>1681</v>
      </c>
      <c r="D12" s="2">
        <v>0.75752967669100002</v>
      </c>
      <c r="E12" s="2">
        <v>0.26579554444499998</v>
      </c>
      <c r="F12" s="58">
        <f t="shared" si="0"/>
        <v>2.8500465584281178</v>
      </c>
      <c r="G12" s="74" t="s">
        <v>3005</v>
      </c>
      <c r="H12" s="74"/>
    </row>
    <row r="13" spans="1:8" x14ac:dyDescent="0.25">
      <c r="A13" s="1">
        <v>10</v>
      </c>
      <c r="B13" s="1" t="s">
        <v>1698</v>
      </c>
      <c r="C13" s="1" t="s">
        <v>1681</v>
      </c>
      <c r="D13" s="2">
        <v>-0.30290505895300002</v>
      </c>
      <c r="E13" s="2">
        <v>0.13710564680000001</v>
      </c>
      <c r="F13" s="58">
        <f t="shared" si="0"/>
        <v>-2.2092821559337845</v>
      </c>
      <c r="G13" s="74" t="s">
        <v>3006</v>
      </c>
      <c r="H13" s="74"/>
    </row>
    <row r="14" spans="1:8" x14ac:dyDescent="0.25">
      <c r="A14" s="1">
        <v>11</v>
      </c>
      <c r="B14" s="1" t="s">
        <v>1699</v>
      </c>
      <c r="C14" s="1" t="s">
        <v>1681</v>
      </c>
      <c r="D14" s="2">
        <v>-0.87303985646899995</v>
      </c>
      <c r="E14" s="2">
        <v>0.27658811149099999</v>
      </c>
      <c r="F14" s="58">
        <f t="shared" si="0"/>
        <v>-3.1564619743152198</v>
      </c>
      <c r="G14" s="74" t="s">
        <v>3007</v>
      </c>
      <c r="H14" s="74"/>
    </row>
    <row r="15" spans="1:8" x14ac:dyDescent="0.25">
      <c r="A15" s="1">
        <v>12</v>
      </c>
      <c r="B15" s="1" t="s">
        <v>1700</v>
      </c>
      <c r="C15" s="1" t="s">
        <v>1681</v>
      </c>
      <c r="D15" s="2">
        <v>-1.0505382935000001</v>
      </c>
      <c r="E15" s="2">
        <v>0.29495288957400001</v>
      </c>
      <c r="F15" s="58">
        <f t="shared" si="0"/>
        <v>-3.5617155506334957</v>
      </c>
      <c r="G15" s="74" t="s">
        <v>3008</v>
      </c>
      <c r="H15" s="74"/>
    </row>
    <row r="16" spans="1:8" x14ac:dyDescent="0.25">
      <c r="A16" s="1">
        <v>13</v>
      </c>
      <c r="B16" s="1" t="s">
        <v>1701</v>
      </c>
      <c r="C16" s="1" t="s">
        <v>1681</v>
      </c>
      <c r="D16" s="2">
        <v>-0.48292853740399999</v>
      </c>
      <c r="E16" s="2">
        <v>0.19189087971999999</v>
      </c>
      <c r="F16" s="58">
        <f t="shared" si="0"/>
        <v>-2.5166831175544733</v>
      </c>
      <c r="G16" s="74" t="s">
        <v>3009</v>
      </c>
      <c r="H16" s="74"/>
    </row>
    <row r="17" spans="1:7" x14ac:dyDescent="0.25">
      <c r="A17" s="1">
        <v>14</v>
      </c>
      <c r="B17" s="1" t="s">
        <v>1703</v>
      </c>
      <c r="C17" s="1" t="s">
        <v>1681</v>
      </c>
      <c r="D17" s="2">
        <v>-0.239548587121</v>
      </c>
      <c r="E17" s="2">
        <v>0.11116299058699999</v>
      </c>
      <c r="F17" s="58">
        <f t="shared" si="0"/>
        <v>-2.1549311138181464</v>
      </c>
      <c r="G17" s="74" t="s">
        <v>3010</v>
      </c>
    </row>
    <row r="18" spans="1:7" x14ac:dyDescent="0.25">
      <c r="A18" s="1">
        <v>15</v>
      </c>
      <c r="B18" s="1" t="s">
        <v>1704</v>
      </c>
      <c r="C18" s="1" t="s">
        <v>1681</v>
      </c>
      <c r="D18" s="2">
        <v>1.8108489737</v>
      </c>
      <c r="E18" s="2">
        <v>0.354936375508</v>
      </c>
      <c r="F18" s="58">
        <f t="shared" si="0"/>
        <v>5.101897406565433</v>
      </c>
      <c r="G18" s="74" t="s">
        <v>3011</v>
      </c>
    </row>
    <row r="19" spans="1:7" x14ac:dyDescent="0.25">
      <c r="A19" s="1">
        <v>16</v>
      </c>
      <c r="B19" s="1" t="s">
        <v>1705</v>
      </c>
      <c r="C19" s="1" t="s">
        <v>1681</v>
      </c>
      <c r="D19" s="2">
        <v>0.83658874170599995</v>
      </c>
      <c r="E19" s="2">
        <v>0.29297658695700002</v>
      </c>
      <c r="F19" s="58">
        <f t="shared" si="0"/>
        <v>2.85547985385189</v>
      </c>
      <c r="G19" s="74" t="s">
        <v>3012</v>
      </c>
    </row>
    <row r="20" spans="1:7" x14ac:dyDescent="0.25">
      <c r="A20" s="1">
        <v>17</v>
      </c>
      <c r="B20" s="1" t="s">
        <v>2537</v>
      </c>
      <c r="C20" s="1" t="s">
        <v>1791</v>
      </c>
      <c r="D20" s="2">
        <v>0</v>
      </c>
      <c r="E20" s="2">
        <v>0</v>
      </c>
      <c r="F20" s="58" t="str">
        <f t="shared" si="0"/>
        <v/>
      </c>
      <c r="G20" s="74" t="s">
        <v>3013</v>
      </c>
    </row>
    <row r="21" spans="1:7" x14ac:dyDescent="0.25">
      <c r="A21" s="1">
        <v>18</v>
      </c>
      <c r="B21" s="1" t="s">
        <v>1706</v>
      </c>
      <c r="C21" s="1" t="s">
        <v>1791</v>
      </c>
      <c r="D21" s="2">
        <v>0</v>
      </c>
      <c r="E21" s="2">
        <v>0</v>
      </c>
      <c r="F21" s="58" t="str">
        <f t="shared" si="0"/>
        <v/>
      </c>
      <c r="G21" s="74" t="s">
        <v>3014</v>
      </c>
    </row>
    <row r="22" spans="1:7" x14ac:dyDescent="0.25">
      <c r="A22" s="1">
        <v>19</v>
      </c>
      <c r="B22" s="1" t="s">
        <v>1709</v>
      </c>
      <c r="C22" s="1" t="s">
        <v>1791</v>
      </c>
      <c r="D22" s="2">
        <v>0</v>
      </c>
      <c r="E22" s="2">
        <v>0</v>
      </c>
      <c r="F22" s="58" t="str">
        <f t="shared" si="0"/>
        <v/>
      </c>
      <c r="G22" s="74" t="s">
        <v>3015</v>
      </c>
    </row>
    <row r="23" spans="1:7" x14ac:dyDescent="0.25">
      <c r="A23" s="1">
        <v>20</v>
      </c>
      <c r="B23" s="1" t="s">
        <v>1711</v>
      </c>
      <c r="C23" s="1" t="s">
        <v>1681</v>
      </c>
      <c r="D23" s="2">
        <v>0.62608089852500004</v>
      </c>
      <c r="E23" s="2">
        <v>6.6405644519899998E-2</v>
      </c>
      <c r="F23" s="58">
        <f t="shared" si="0"/>
        <v>9.4281277299760315</v>
      </c>
      <c r="G23" s="74" t="s">
        <v>3016</v>
      </c>
    </row>
    <row r="24" spans="1:7" x14ac:dyDescent="0.25">
      <c r="A24" s="1">
        <v>21</v>
      </c>
      <c r="B24" s="1" t="s">
        <v>2681</v>
      </c>
      <c r="C24" s="1" t="s">
        <v>1681</v>
      </c>
      <c r="D24" s="2">
        <v>-10.571762506400001</v>
      </c>
      <c r="E24" s="2">
        <v>2.1582831531100002</v>
      </c>
      <c r="F24" s="58">
        <f t="shared" si="0"/>
        <v>-4.8982277840451616</v>
      </c>
      <c r="G24" s="74" t="s">
        <v>3017</v>
      </c>
    </row>
    <row r="25" spans="1:7" x14ac:dyDescent="0.25">
      <c r="A25" s="1">
        <v>22</v>
      </c>
      <c r="B25" s="1" t="s">
        <v>1712</v>
      </c>
      <c r="C25" s="1" t="s">
        <v>1681</v>
      </c>
      <c r="D25" s="2">
        <v>-3.5533661687200002</v>
      </c>
      <c r="E25" s="2">
        <v>0.487303834499</v>
      </c>
      <c r="F25" s="58">
        <f t="shared" si="0"/>
        <v>-7.2918904329436218</v>
      </c>
      <c r="G25" s="74" t="s">
        <v>3018</v>
      </c>
    </row>
    <row r="26" spans="1:7" x14ac:dyDescent="0.25">
      <c r="A26" s="1">
        <v>23</v>
      </c>
      <c r="B26" s="1" t="s">
        <v>2684</v>
      </c>
      <c r="C26" s="1" t="s">
        <v>1681</v>
      </c>
      <c r="D26" s="2">
        <v>-2.2867817324800002</v>
      </c>
      <c r="E26" s="2">
        <v>0.28543026872799998</v>
      </c>
      <c r="F26" s="58">
        <f t="shared" si="0"/>
        <v>-8.011700169960541</v>
      </c>
      <c r="G26" s="74" t="s">
        <v>3019</v>
      </c>
    </row>
    <row r="27" spans="1:7" x14ac:dyDescent="0.25">
      <c r="A27" s="1">
        <v>24</v>
      </c>
      <c r="B27" s="1" t="s">
        <v>1713</v>
      </c>
      <c r="C27" s="1" t="s">
        <v>1681</v>
      </c>
      <c r="D27" s="2">
        <v>0.20798702908</v>
      </c>
      <c r="E27" s="2">
        <v>2.2919407954399999E-2</v>
      </c>
      <c r="F27" s="58">
        <f t="shared" si="0"/>
        <v>9.074712117075924</v>
      </c>
      <c r="G27" s="74" t="s">
        <v>3020</v>
      </c>
    </row>
    <row r="28" spans="1:7" x14ac:dyDescent="0.25">
      <c r="A28" s="1">
        <v>25</v>
      </c>
      <c r="B28" s="1" t="s">
        <v>1715</v>
      </c>
      <c r="C28" s="1" t="s">
        <v>1681</v>
      </c>
      <c r="D28" s="2">
        <v>-0.139754101252</v>
      </c>
      <c r="E28" s="2">
        <v>2.4966163928799998E-2</v>
      </c>
      <c r="F28" s="58">
        <f t="shared" si="0"/>
        <v>-5.5977402716155797</v>
      </c>
      <c r="G28" s="74" t="s">
        <v>3021</v>
      </c>
    </row>
    <row r="29" spans="1:7" x14ac:dyDescent="0.25">
      <c r="A29" s="1">
        <v>26</v>
      </c>
      <c r="B29" s="1" t="s">
        <v>1716</v>
      </c>
      <c r="C29" s="1" t="s">
        <v>1681</v>
      </c>
      <c r="D29" s="2">
        <v>0.83837490118799995</v>
      </c>
      <c r="E29" s="2">
        <v>0.146250531317</v>
      </c>
      <c r="F29" s="58">
        <f t="shared" si="0"/>
        <v>5.7324571311868331</v>
      </c>
      <c r="G29" s="74" t="s">
        <v>3022</v>
      </c>
    </row>
    <row r="30" spans="1:7" x14ac:dyDescent="0.25">
      <c r="A30" s="1">
        <v>27</v>
      </c>
      <c r="B30" s="1" t="s">
        <v>2689</v>
      </c>
      <c r="C30" s="1" t="s">
        <v>1681</v>
      </c>
      <c r="D30" s="2">
        <v>-11.8789086752</v>
      </c>
      <c r="E30" s="2">
        <v>2.1777813534999999</v>
      </c>
      <c r="F30" s="58">
        <f t="shared" si="0"/>
        <v>-5.4545919663188078</v>
      </c>
      <c r="G30" s="74" t="s">
        <v>3023</v>
      </c>
    </row>
    <row r="31" spans="1:7" x14ac:dyDescent="0.25">
      <c r="A31" s="1">
        <v>28</v>
      </c>
      <c r="B31" s="1" t="s">
        <v>1717</v>
      </c>
      <c r="C31" s="1" t="s">
        <v>1681</v>
      </c>
      <c r="D31" s="2">
        <v>-3.2607057981000001</v>
      </c>
      <c r="E31" s="2">
        <v>0.48931833940899999</v>
      </c>
      <c r="F31" s="58">
        <f t="shared" si="0"/>
        <v>-6.663771895486871</v>
      </c>
      <c r="G31" s="74" t="s">
        <v>3024</v>
      </c>
    </row>
    <row r="32" spans="1:7" x14ac:dyDescent="0.25">
      <c r="A32" s="1">
        <v>29</v>
      </c>
      <c r="B32" s="1" t="s">
        <v>1719</v>
      </c>
      <c r="C32" s="1" t="s">
        <v>1681</v>
      </c>
      <c r="D32" s="2">
        <v>-1.81428764714</v>
      </c>
      <c r="E32" s="2">
        <v>0.23662900691700001</v>
      </c>
      <c r="F32" s="58">
        <f t="shared" si="0"/>
        <v>-7.6672241952837998</v>
      </c>
      <c r="G32" s="74" t="s">
        <v>3025</v>
      </c>
    </row>
    <row r="33" spans="1:7" x14ac:dyDescent="0.25">
      <c r="A33" s="1">
        <v>30</v>
      </c>
      <c r="B33" s="1" t="s">
        <v>2693</v>
      </c>
      <c r="C33" s="1" t="s">
        <v>1681</v>
      </c>
      <c r="D33" s="2">
        <v>-0.43997527963299998</v>
      </c>
      <c r="E33" s="2">
        <v>0.15738178182400001</v>
      </c>
      <c r="F33" s="58">
        <f t="shared" si="0"/>
        <v>-2.7955921869344711</v>
      </c>
      <c r="G33" s="74" t="s">
        <v>3026</v>
      </c>
    </row>
    <row r="34" spans="1:7" x14ac:dyDescent="0.25">
      <c r="A34" s="1">
        <v>31</v>
      </c>
      <c r="B34" s="1" t="s">
        <v>1720</v>
      </c>
      <c r="C34" s="1" t="s">
        <v>1681</v>
      </c>
      <c r="D34" s="2">
        <v>0.14322267177199999</v>
      </c>
      <c r="E34" s="2">
        <v>2.45737554304E-2</v>
      </c>
      <c r="F34" s="58">
        <f t="shared" si="0"/>
        <v>5.8282777403579242</v>
      </c>
      <c r="G34" s="74" t="s">
        <v>3027</v>
      </c>
    </row>
    <row r="35" spans="1:7" x14ac:dyDescent="0.25">
      <c r="A35" s="1">
        <v>32</v>
      </c>
      <c r="B35" s="1" t="s">
        <v>1722</v>
      </c>
      <c r="C35" s="1" t="s">
        <v>1681</v>
      </c>
      <c r="D35" s="2">
        <v>-0.148265417112</v>
      </c>
      <c r="E35" s="2">
        <v>3.0334081059000002E-2</v>
      </c>
      <c r="F35" s="58">
        <f t="shared" si="0"/>
        <v>-4.8877504093043962</v>
      </c>
      <c r="G35" s="74" t="s">
        <v>3028</v>
      </c>
    </row>
    <row r="36" spans="1:7" x14ac:dyDescent="0.25">
      <c r="A36" s="1">
        <v>33</v>
      </c>
      <c r="B36" s="1" t="s">
        <v>2539</v>
      </c>
      <c r="C36" s="1" t="s">
        <v>1681</v>
      </c>
      <c r="D36" s="2">
        <v>0.185256140854</v>
      </c>
      <c r="E36" s="2">
        <v>2.2266283712500001E-2</v>
      </c>
      <c r="F36" s="58">
        <f t="shared" si="0"/>
        <v>8.3200296576657564</v>
      </c>
      <c r="G36" s="74" t="s">
        <v>3029</v>
      </c>
    </row>
    <row r="37" spans="1:7" x14ac:dyDescent="0.25">
      <c r="A37" s="1">
        <v>34</v>
      </c>
      <c r="B37" s="1" t="s">
        <v>1723</v>
      </c>
      <c r="C37" s="1" t="s">
        <v>1681</v>
      </c>
      <c r="D37" s="2">
        <v>-0.10344899338499999</v>
      </c>
      <c r="E37" s="2">
        <v>2.7610772693499999E-2</v>
      </c>
      <c r="F37" s="58">
        <f t="shared" si="0"/>
        <v>-3.7466895451771793</v>
      </c>
      <c r="G37" s="74" t="s">
        <v>3030</v>
      </c>
    </row>
    <row r="38" spans="1:7" x14ac:dyDescent="0.25">
      <c r="A38" s="1">
        <v>35</v>
      </c>
      <c r="B38" s="1" t="s">
        <v>1724</v>
      </c>
      <c r="C38" s="1" t="s">
        <v>1681</v>
      </c>
      <c r="D38" s="2">
        <v>7.5098801225100001E-2</v>
      </c>
      <c r="E38" s="2">
        <v>1.6337694363200001E-2</v>
      </c>
      <c r="F38" s="58">
        <f t="shared" si="0"/>
        <v>4.5966584730742071</v>
      </c>
      <c r="G38" s="74" t="s">
        <v>3031</v>
      </c>
    </row>
    <row r="39" spans="1:7" x14ac:dyDescent="0.25">
      <c r="A39" s="1">
        <v>36</v>
      </c>
      <c r="B39" s="1" t="s">
        <v>1726</v>
      </c>
      <c r="C39" s="1" t="s">
        <v>1681</v>
      </c>
      <c r="D39" s="2">
        <v>1.1126386876900001</v>
      </c>
      <c r="E39" s="2">
        <v>0.182146924308</v>
      </c>
      <c r="F39" s="58">
        <f t="shared" si="0"/>
        <v>6.1084681606184681</v>
      </c>
      <c r="G39" s="74" t="s">
        <v>3032</v>
      </c>
    </row>
    <row r="40" spans="1:7" x14ac:dyDescent="0.25">
      <c r="A40" s="1">
        <v>37</v>
      </c>
      <c r="B40" s="1" t="s">
        <v>1727</v>
      </c>
      <c r="C40" s="1" t="s">
        <v>1681</v>
      </c>
      <c r="D40" s="2">
        <v>-9.3723898739999996</v>
      </c>
      <c r="E40" s="2">
        <v>2.19589425232</v>
      </c>
      <c r="F40" s="58">
        <f t="shared" si="0"/>
        <v>-4.2681426321408278</v>
      </c>
      <c r="G40" s="74" t="s">
        <v>3033</v>
      </c>
    </row>
    <row r="41" spans="1:7" x14ac:dyDescent="0.25">
      <c r="A41" s="1">
        <v>38</v>
      </c>
      <c r="B41" s="1" t="s">
        <v>1728</v>
      </c>
      <c r="C41" s="1" t="s">
        <v>1681</v>
      </c>
      <c r="D41" s="2">
        <v>-7.0023814894300003</v>
      </c>
      <c r="E41" s="2">
        <v>0.52806579307299994</v>
      </c>
      <c r="F41" s="58">
        <f t="shared" si="0"/>
        <v>-13.260433796858319</v>
      </c>
      <c r="G41" s="74" t="s">
        <v>3034</v>
      </c>
    </row>
    <row r="42" spans="1:7" x14ac:dyDescent="0.25">
      <c r="A42" s="1">
        <v>39</v>
      </c>
      <c r="B42" s="1" t="s">
        <v>2548</v>
      </c>
      <c r="C42" s="1" t="s">
        <v>1681</v>
      </c>
      <c r="D42" s="2">
        <v>-2.0971999766599998</v>
      </c>
      <c r="E42" s="2">
        <v>0.28904773390400001</v>
      </c>
      <c r="F42" s="58">
        <f t="shared" si="0"/>
        <v>-7.2555489307400434</v>
      </c>
      <c r="G42" s="74" t="s">
        <v>3035</v>
      </c>
    </row>
    <row r="43" spans="1:7" x14ac:dyDescent="0.25">
      <c r="A43" s="1">
        <v>40</v>
      </c>
      <c r="B43" s="1" t="s">
        <v>2550</v>
      </c>
      <c r="C43" s="1" t="s">
        <v>1681</v>
      </c>
      <c r="D43" s="2">
        <v>-0.26816116007399998</v>
      </c>
      <c r="E43" s="2">
        <v>0.21109176360099999</v>
      </c>
      <c r="F43" s="58">
        <f t="shared" si="0"/>
        <v>-1.2703534969790249</v>
      </c>
      <c r="G43" s="74" t="s">
        <v>3036</v>
      </c>
    </row>
    <row r="44" spans="1:7" x14ac:dyDescent="0.25">
      <c r="A44" s="1">
        <v>41</v>
      </c>
      <c r="B44" s="1" t="s">
        <v>1729</v>
      </c>
      <c r="C44" s="1" t="s">
        <v>1681</v>
      </c>
      <c r="D44" s="2">
        <v>-0.13916826494599999</v>
      </c>
      <c r="E44" s="2">
        <v>2.1944535492000001E-2</v>
      </c>
      <c r="F44" s="58">
        <f t="shared" si="0"/>
        <v>-6.3418186726592838</v>
      </c>
      <c r="G44" s="74" t="s">
        <v>3037</v>
      </c>
    </row>
    <row r="45" spans="1:7" x14ac:dyDescent="0.25">
      <c r="A45" s="1">
        <v>42</v>
      </c>
      <c r="B45" s="1" t="s">
        <v>1731</v>
      </c>
      <c r="C45" s="1" t="s">
        <v>1681</v>
      </c>
      <c r="D45" s="2">
        <v>0.51094315160899995</v>
      </c>
      <c r="E45" s="2">
        <v>3.2654855518799999E-2</v>
      </c>
      <c r="F45" s="58">
        <f t="shared" si="0"/>
        <v>15.646774223663019</v>
      </c>
      <c r="G45" s="74" t="s">
        <v>3038</v>
      </c>
    </row>
    <row r="46" spans="1:7" x14ac:dyDescent="0.25">
      <c r="A46" s="1">
        <v>43</v>
      </c>
      <c r="B46" s="1" t="s">
        <v>1732</v>
      </c>
      <c r="C46" s="1" t="s">
        <v>1681</v>
      </c>
      <c r="D46" s="2">
        <v>0.71812285494600003</v>
      </c>
      <c r="E46" s="2">
        <v>0.16922457595199999</v>
      </c>
      <c r="F46" s="58">
        <f t="shared" si="0"/>
        <v>4.24360853561656</v>
      </c>
      <c r="G46" s="74" t="s">
        <v>3039</v>
      </c>
    </row>
    <row r="47" spans="1:7" x14ac:dyDescent="0.25">
      <c r="A47" s="1">
        <v>44</v>
      </c>
      <c r="B47" s="1" t="s">
        <v>1734</v>
      </c>
      <c r="C47" s="1" t="s">
        <v>1681</v>
      </c>
      <c r="D47" s="2">
        <v>-15.7435589624</v>
      </c>
      <c r="E47" s="2">
        <v>2.69286085892</v>
      </c>
      <c r="F47" s="58">
        <f t="shared" si="0"/>
        <v>-5.8464064009286085</v>
      </c>
      <c r="G47" s="74" t="s">
        <v>3040</v>
      </c>
    </row>
    <row r="48" spans="1:7" x14ac:dyDescent="0.25">
      <c r="A48" s="1">
        <v>45</v>
      </c>
      <c r="B48" s="1" t="s">
        <v>1735</v>
      </c>
      <c r="C48" s="1" t="s">
        <v>1681</v>
      </c>
      <c r="D48" s="2">
        <v>-5.0652772802500001</v>
      </c>
      <c r="E48" s="2">
        <v>0.67283539537399994</v>
      </c>
      <c r="F48" s="58">
        <f t="shared" si="0"/>
        <v>-7.5282562645718611</v>
      </c>
      <c r="G48" s="74" t="s">
        <v>3041</v>
      </c>
    </row>
    <row r="49" spans="1:7" x14ac:dyDescent="0.25">
      <c r="A49" s="1">
        <v>46</v>
      </c>
      <c r="B49" s="1" t="s">
        <v>1736</v>
      </c>
      <c r="C49" s="1" t="s">
        <v>1681</v>
      </c>
      <c r="D49" s="2">
        <v>-2.1923157062800001</v>
      </c>
      <c r="E49" s="2">
        <v>0.31249759978300001</v>
      </c>
      <c r="F49" s="58">
        <f t="shared" si="0"/>
        <v>-7.0154641437321619</v>
      </c>
      <c r="G49" s="74" t="s">
        <v>3042</v>
      </c>
    </row>
    <row r="50" spans="1:7" x14ac:dyDescent="0.25">
      <c r="A50" s="1">
        <v>47</v>
      </c>
      <c r="B50" s="1" t="s">
        <v>1737</v>
      </c>
      <c r="C50" s="1" t="s">
        <v>1681</v>
      </c>
      <c r="D50" s="2">
        <v>-0.38054649234499999</v>
      </c>
      <c r="E50" s="2">
        <v>0.19548893683400001</v>
      </c>
      <c r="F50" s="58">
        <f t="shared" si="0"/>
        <v>-1.9466395311574185</v>
      </c>
      <c r="G50" s="74" t="s">
        <v>3043</v>
      </c>
    </row>
    <row r="51" spans="1:7" x14ac:dyDescent="0.25">
      <c r="A51" s="1">
        <v>48</v>
      </c>
      <c r="B51" s="1" t="s">
        <v>1739</v>
      </c>
      <c r="C51" s="1" t="s">
        <v>1681</v>
      </c>
      <c r="D51" s="2">
        <v>0.187705240425</v>
      </c>
      <c r="E51" s="2">
        <v>3.6169466534400001E-2</v>
      </c>
      <c r="F51" s="58">
        <f t="shared" si="0"/>
        <v>5.1896048908124648</v>
      </c>
      <c r="G51" s="74" t="s">
        <v>3044</v>
      </c>
    </row>
    <row r="52" spans="1:7" x14ac:dyDescent="0.25">
      <c r="A52" s="1">
        <v>49</v>
      </c>
      <c r="B52" s="1" t="s">
        <v>1740</v>
      </c>
      <c r="C52" s="1" t="s">
        <v>1681</v>
      </c>
      <c r="D52" s="2">
        <v>0.75868423218400005</v>
      </c>
      <c r="E52" s="2">
        <v>0.18719093049400001</v>
      </c>
      <c r="F52" s="58">
        <f t="shared" si="0"/>
        <v>4.0529967460593292</v>
      </c>
      <c r="G52" s="74" t="s">
        <v>3045</v>
      </c>
    </row>
    <row r="53" spans="1:7" x14ac:dyDescent="0.25">
      <c r="A53" s="1">
        <v>50</v>
      </c>
      <c r="B53" s="1" t="s">
        <v>1741</v>
      </c>
      <c r="C53" s="1" t="s">
        <v>1681</v>
      </c>
      <c r="D53" s="2">
        <v>-14.078218420100001</v>
      </c>
      <c r="E53" s="2">
        <v>2.36251827731</v>
      </c>
      <c r="F53" s="58">
        <f t="shared" si="0"/>
        <v>-5.9589881506143012</v>
      </c>
      <c r="G53" s="74" t="s">
        <v>3046</v>
      </c>
    </row>
    <row r="54" spans="1:7" x14ac:dyDescent="0.25">
      <c r="A54" s="1">
        <v>51</v>
      </c>
      <c r="B54" s="1" t="s">
        <v>1742</v>
      </c>
      <c r="C54" s="1" t="s">
        <v>1681</v>
      </c>
      <c r="D54" s="2">
        <v>-3.77110356258</v>
      </c>
      <c r="E54" s="2">
        <v>0.58807305379800001</v>
      </c>
      <c r="F54" s="58">
        <f t="shared" si="0"/>
        <v>-6.4126447185851747</v>
      </c>
      <c r="G54" s="74" t="s">
        <v>3047</v>
      </c>
    </row>
    <row r="55" spans="1:7" x14ac:dyDescent="0.25">
      <c r="A55" s="1">
        <v>52</v>
      </c>
      <c r="B55" s="1" t="s">
        <v>1744</v>
      </c>
      <c r="C55" s="1" t="s">
        <v>1681</v>
      </c>
      <c r="D55" s="2">
        <v>-1.7681069224299999</v>
      </c>
      <c r="E55" s="2">
        <v>0.28956899233200001</v>
      </c>
      <c r="F55" s="58">
        <f t="shared" si="0"/>
        <v>-6.1059953560317997</v>
      </c>
      <c r="G55" s="74" t="s">
        <v>3048</v>
      </c>
    </row>
    <row r="56" spans="1:7" x14ac:dyDescent="0.25">
      <c r="A56" s="1">
        <v>53</v>
      </c>
      <c r="B56" s="1" t="s">
        <v>1745</v>
      </c>
      <c r="C56" s="1" t="s">
        <v>1681</v>
      </c>
      <c r="D56" s="2">
        <v>-0.23280619354500001</v>
      </c>
      <c r="E56" s="2">
        <v>0.18869598904900001</v>
      </c>
      <c r="F56" s="58">
        <f t="shared" si="0"/>
        <v>-1.2337633392119722</v>
      </c>
      <c r="G56" s="74" t="s">
        <v>3049</v>
      </c>
    </row>
    <row r="57" spans="1:7" x14ac:dyDescent="0.25">
      <c r="A57" s="1">
        <v>54</v>
      </c>
      <c r="B57" s="1" t="s">
        <v>1746</v>
      </c>
      <c r="C57" s="1" t="s">
        <v>1681</v>
      </c>
      <c r="D57" s="2">
        <v>0.212631227433</v>
      </c>
      <c r="E57" s="2">
        <v>4.0516172738300001E-2</v>
      </c>
      <c r="F57" s="58">
        <f t="shared" si="0"/>
        <v>5.2480580731654198</v>
      </c>
      <c r="G57" s="74" t="s">
        <v>3050</v>
      </c>
    </row>
    <row r="58" spans="1:7" x14ac:dyDescent="0.25">
      <c r="A58" s="1">
        <v>55</v>
      </c>
      <c r="B58" s="1" t="s">
        <v>1747</v>
      </c>
      <c r="C58" s="1" t="s">
        <v>1681</v>
      </c>
      <c r="D58" s="2">
        <v>0.434556676265</v>
      </c>
      <c r="E58" s="2">
        <v>4.4143082713199999E-2</v>
      </c>
      <c r="F58" s="58">
        <f t="shared" si="0"/>
        <v>9.8442756952054822</v>
      </c>
      <c r="G58" s="74" t="s">
        <v>3051</v>
      </c>
    </row>
    <row r="59" spans="1:7" x14ac:dyDescent="0.25">
      <c r="A59" s="1">
        <v>56</v>
      </c>
      <c r="B59" s="1" t="s">
        <v>1749</v>
      </c>
      <c r="C59" s="1" t="s">
        <v>1681</v>
      </c>
      <c r="D59" s="2">
        <v>-0.77182497548200002</v>
      </c>
      <c r="E59" s="2">
        <v>4.4794071044099999E-2</v>
      </c>
      <c r="F59" s="58">
        <f t="shared" si="0"/>
        <v>-17.23051639405881</v>
      </c>
      <c r="G59" s="74" t="s">
        <v>3052</v>
      </c>
    </row>
    <row r="60" spans="1:7" x14ac:dyDescent="0.25">
      <c r="A60" s="1">
        <v>57</v>
      </c>
      <c r="B60" s="1" t="s">
        <v>1750</v>
      </c>
      <c r="C60" s="1" t="s">
        <v>1681</v>
      </c>
      <c r="D60" s="2">
        <v>7.7329257860500003E-2</v>
      </c>
      <c r="E60" s="2">
        <v>2.0650877526900001E-2</v>
      </c>
      <c r="F60" s="58">
        <f t="shared" si="0"/>
        <v>3.7445991222295656</v>
      </c>
      <c r="G60" s="74" t="s">
        <v>3053</v>
      </c>
    </row>
    <row r="61" spans="1:7" x14ac:dyDescent="0.25">
      <c r="A61" s="1">
        <v>70</v>
      </c>
      <c r="B61" s="1" t="s">
        <v>3054</v>
      </c>
      <c r="C61" s="1" t="s">
        <v>1681</v>
      </c>
      <c r="D61" s="2">
        <v>0.282123280965</v>
      </c>
      <c r="E61" s="2">
        <v>1.1422255337800001E-2</v>
      </c>
      <c r="F61" s="58">
        <f t="shared" si="0"/>
        <v>24.699437424705543</v>
      </c>
      <c r="G61" s="74" t="s">
        <v>2723</v>
      </c>
    </row>
    <row r="62" spans="1:7" x14ac:dyDescent="0.25">
      <c r="A62" s="1">
        <v>71</v>
      </c>
      <c r="B62" s="1" t="s">
        <v>2744</v>
      </c>
      <c r="C62" s="1" t="s">
        <v>1791</v>
      </c>
      <c r="D62" s="2">
        <v>0</v>
      </c>
      <c r="E62" s="2">
        <v>0</v>
      </c>
      <c r="F62" s="58" t="str">
        <f t="shared" si="0"/>
        <v/>
      </c>
      <c r="G62" s="74" t="s">
        <v>3055</v>
      </c>
    </row>
    <row r="63" spans="1:7" x14ac:dyDescent="0.25">
      <c r="A63" s="1">
        <v>72</v>
      </c>
      <c r="B63" s="1" t="s">
        <v>2746</v>
      </c>
      <c r="C63" s="1" t="s">
        <v>1681</v>
      </c>
      <c r="D63" s="2">
        <v>-3.71465268105</v>
      </c>
      <c r="E63" s="2">
        <v>1.1229953833099999</v>
      </c>
      <c r="F63" s="58">
        <f t="shared" si="0"/>
        <v>-3.3078076154695819</v>
      </c>
      <c r="G63" s="74" t="s">
        <v>3056</v>
      </c>
    </row>
    <row r="64" spans="1:7" x14ac:dyDescent="0.25">
      <c r="A64" s="1">
        <v>73</v>
      </c>
      <c r="B64" s="1" t="s">
        <v>2748</v>
      </c>
      <c r="C64" s="1" t="s">
        <v>1681</v>
      </c>
      <c r="D64" s="2">
        <v>-2.3682469103699999</v>
      </c>
      <c r="E64" s="2">
        <v>1.2679066346000001</v>
      </c>
      <c r="F64" s="58">
        <f t="shared" si="0"/>
        <v>-1.8678401435426952</v>
      </c>
      <c r="G64" s="74" t="s">
        <v>3057</v>
      </c>
    </row>
    <row r="65" spans="1:7" x14ac:dyDescent="0.25">
      <c r="A65" s="1">
        <v>74</v>
      </c>
      <c r="B65" s="1" t="s">
        <v>2750</v>
      </c>
      <c r="C65" s="1" t="s">
        <v>1681</v>
      </c>
      <c r="D65" s="2">
        <v>-2.6135679522899999</v>
      </c>
      <c r="E65" s="2">
        <v>0.69003520965200005</v>
      </c>
      <c r="F65" s="58">
        <f t="shared" si="0"/>
        <v>-3.7875863662204714</v>
      </c>
      <c r="G65" s="74" t="s">
        <v>3058</v>
      </c>
    </row>
    <row r="66" spans="1:7" x14ac:dyDescent="0.25">
      <c r="A66" s="1">
        <v>75</v>
      </c>
      <c r="B66" s="1" t="s">
        <v>2752</v>
      </c>
      <c r="C66" s="1" t="s">
        <v>1681</v>
      </c>
      <c r="D66" s="2">
        <v>-3.2783954524199999</v>
      </c>
      <c r="E66" s="2">
        <v>0.81922932466300002</v>
      </c>
      <c r="F66" s="58">
        <f t="shared" si="0"/>
        <v>-4.0018043223350288</v>
      </c>
      <c r="G66" s="74" t="s">
        <v>3059</v>
      </c>
    </row>
    <row r="67" spans="1:7" x14ac:dyDescent="0.25">
      <c r="A67" s="1">
        <v>76</v>
      </c>
      <c r="B67" s="1" t="s">
        <v>2754</v>
      </c>
      <c r="C67" s="1" t="s">
        <v>1681</v>
      </c>
      <c r="D67" s="2">
        <v>-2.7864533272199998</v>
      </c>
      <c r="E67" s="2">
        <v>0.73333029508799996</v>
      </c>
      <c r="F67" s="58">
        <f t="shared" si="0"/>
        <v>-3.7997248250675697</v>
      </c>
      <c r="G67" s="74" t="s">
        <v>3060</v>
      </c>
    </row>
    <row r="68" spans="1:7" x14ac:dyDescent="0.25">
      <c r="A68" s="1">
        <v>77</v>
      </c>
      <c r="B68" s="1" t="s">
        <v>2756</v>
      </c>
      <c r="C68" s="1" t="s">
        <v>1681</v>
      </c>
      <c r="D68" s="2">
        <v>-2.4397388537100002</v>
      </c>
      <c r="E68" s="2">
        <v>0.89818423808500003</v>
      </c>
      <c r="F68" s="58">
        <f t="shared" si="0"/>
        <v>-2.7163011220411937</v>
      </c>
      <c r="G68" s="74" t="s">
        <v>3061</v>
      </c>
    </row>
    <row r="69" spans="1:7" x14ac:dyDescent="0.25">
      <c r="A69" s="1">
        <v>78</v>
      </c>
      <c r="B69" s="1" t="s">
        <v>2758</v>
      </c>
      <c r="C69" s="1" t="s">
        <v>1681</v>
      </c>
      <c r="D69" s="2">
        <v>-3.8618208476799998</v>
      </c>
      <c r="E69" s="2">
        <v>0.767167979045</v>
      </c>
      <c r="F69" s="58">
        <f t="shared" ref="F69:F104" si="1">IF(C69="T","",D69/E69)</f>
        <v>-5.0338660543253404</v>
      </c>
      <c r="G69" s="74" t="s">
        <v>3062</v>
      </c>
    </row>
    <row r="70" spans="1:7" x14ac:dyDescent="0.25">
      <c r="A70" s="1">
        <v>79</v>
      </c>
      <c r="B70" s="1" t="s">
        <v>2760</v>
      </c>
      <c r="C70" s="1" t="s">
        <v>1681</v>
      </c>
      <c r="D70" s="2">
        <v>-21.721852511200002</v>
      </c>
      <c r="E70" s="2">
        <v>1.39389047891</v>
      </c>
      <c r="F70" s="58">
        <f t="shared" si="1"/>
        <v>-15.583614953870796</v>
      </c>
      <c r="G70" s="74" t="s">
        <v>3063</v>
      </c>
    </row>
    <row r="71" spans="1:7" x14ac:dyDescent="0.25">
      <c r="A71" s="1">
        <v>80</v>
      </c>
      <c r="B71" s="1" t="s">
        <v>2762</v>
      </c>
      <c r="C71" s="1" t="s">
        <v>1681</v>
      </c>
      <c r="D71" s="2">
        <v>-1.01264089672</v>
      </c>
      <c r="E71" s="2">
        <v>0.72418172580999995</v>
      </c>
      <c r="F71" s="58">
        <f t="shared" si="1"/>
        <v>-1.3983242888204026</v>
      </c>
      <c r="G71" s="74" t="s">
        <v>3064</v>
      </c>
    </row>
    <row r="72" spans="1:7" x14ac:dyDescent="0.25">
      <c r="A72" s="1">
        <v>81</v>
      </c>
      <c r="B72" s="1" t="s">
        <v>2764</v>
      </c>
      <c r="C72" s="1" t="s">
        <v>1681</v>
      </c>
      <c r="D72" s="2">
        <v>-5.1766396376000001</v>
      </c>
      <c r="E72" s="2">
        <v>2.2541629367899998</v>
      </c>
      <c r="F72" s="58">
        <f t="shared" si="1"/>
        <v>-2.2964797943895312</v>
      </c>
      <c r="G72" s="74" t="s">
        <v>3065</v>
      </c>
    </row>
    <row r="73" spans="1:7" x14ac:dyDescent="0.25">
      <c r="A73" s="1">
        <v>82</v>
      </c>
      <c r="B73" s="1" t="s">
        <v>2766</v>
      </c>
      <c r="C73" s="1" t="s">
        <v>1681</v>
      </c>
      <c r="D73" s="2">
        <v>-2.28857439545</v>
      </c>
      <c r="E73" s="2">
        <v>0.58633206984700004</v>
      </c>
      <c r="F73" s="58">
        <f t="shared" si="1"/>
        <v>-3.9032052196073637</v>
      </c>
      <c r="G73" s="74" t="s">
        <v>3066</v>
      </c>
    </row>
    <row r="74" spans="1:7" x14ac:dyDescent="0.25">
      <c r="A74" s="1">
        <v>83</v>
      </c>
      <c r="B74" s="1" t="s">
        <v>2768</v>
      </c>
      <c r="C74" s="1" t="s">
        <v>1681</v>
      </c>
      <c r="D74" s="2">
        <v>-3.4002747143900001</v>
      </c>
      <c r="E74" s="2">
        <v>0.72177236072299999</v>
      </c>
      <c r="F74" s="58">
        <f t="shared" si="1"/>
        <v>-4.7110070978389116</v>
      </c>
      <c r="G74" s="74" t="s">
        <v>3067</v>
      </c>
    </row>
    <row r="75" spans="1:7" x14ac:dyDescent="0.25">
      <c r="A75" s="1">
        <v>84</v>
      </c>
      <c r="B75" s="1" t="s">
        <v>2770</v>
      </c>
      <c r="C75" s="1" t="s">
        <v>1681</v>
      </c>
      <c r="D75" s="2">
        <v>-1.5824120396100001</v>
      </c>
      <c r="E75" s="2">
        <v>0.54454799336500004</v>
      </c>
      <c r="F75" s="58">
        <f t="shared" si="1"/>
        <v>-2.9059184110322116</v>
      </c>
      <c r="G75" s="74" t="s">
        <v>3068</v>
      </c>
    </row>
    <row r="76" spans="1:7" x14ac:dyDescent="0.25">
      <c r="A76" s="1">
        <v>85</v>
      </c>
      <c r="B76" s="1" t="s">
        <v>2772</v>
      </c>
      <c r="C76" s="1" t="s">
        <v>1681</v>
      </c>
      <c r="D76" s="2">
        <v>-3.8472578798099999</v>
      </c>
      <c r="E76" s="2">
        <v>0.90776124137000003</v>
      </c>
      <c r="F76" s="58">
        <f t="shared" si="1"/>
        <v>-4.2381825798198758</v>
      </c>
      <c r="G76" s="74" t="s">
        <v>3069</v>
      </c>
    </row>
    <row r="77" spans="1:7" x14ac:dyDescent="0.25">
      <c r="A77" s="1">
        <v>86</v>
      </c>
      <c r="B77" s="1" t="s">
        <v>2774</v>
      </c>
      <c r="C77" s="1" t="s">
        <v>1681</v>
      </c>
      <c r="D77" s="2">
        <v>-3.1031248195800001</v>
      </c>
      <c r="E77" s="2">
        <v>0.61771920145699999</v>
      </c>
      <c r="F77" s="58">
        <f t="shared" si="1"/>
        <v>-5.0235200917516103</v>
      </c>
      <c r="G77" s="74" t="s">
        <v>3070</v>
      </c>
    </row>
    <row r="78" spans="1:7" x14ac:dyDescent="0.25">
      <c r="A78" s="1">
        <v>87</v>
      </c>
      <c r="B78" s="1" t="s">
        <v>2776</v>
      </c>
      <c r="C78" s="1" t="s">
        <v>1681</v>
      </c>
      <c r="D78" s="2">
        <v>-19.5604248241</v>
      </c>
      <c r="E78" s="2">
        <v>1.2077981124299999</v>
      </c>
      <c r="F78" s="58">
        <f t="shared" si="1"/>
        <v>-16.195111271324876</v>
      </c>
      <c r="G78" s="74" t="s">
        <v>3071</v>
      </c>
    </row>
    <row r="79" spans="1:7" x14ac:dyDescent="0.25">
      <c r="A79" s="1">
        <v>88</v>
      </c>
      <c r="B79" s="1" t="s">
        <v>2778</v>
      </c>
      <c r="C79" s="1" t="s">
        <v>1791</v>
      </c>
      <c r="D79" s="2">
        <v>0</v>
      </c>
      <c r="E79" s="2">
        <v>0</v>
      </c>
      <c r="F79" s="58" t="str">
        <f t="shared" si="1"/>
        <v/>
      </c>
      <c r="G79" s="74" t="s">
        <v>3072</v>
      </c>
    </row>
    <row r="80" spans="1:7" x14ac:dyDescent="0.25">
      <c r="A80" s="1">
        <v>89</v>
      </c>
      <c r="B80" s="1" t="s">
        <v>2780</v>
      </c>
      <c r="C80" s="1" t="s">
        <v>1681</v>
      </c>
      <c r="D80" s="2">
        <v>-5.3998296944700002</v>
      </c>
      <c r="E80" s="2">
        <v>0.85793608846000002</v>
      </c>
      <c r="F80" s="58">
        <f t="shared" si="1"/>
        <v>-6.2939766342767136</v>
      </c>
      <c r="G80" s="74" t="s">
        <v>3073</v>
      </c>
    </row>
    <row r="81" spans="1:7" x14ac:dyDescent="0.25">
      <c r="A81" s="1">
        <v>90</v>
      </c>
      <c r="B81" s="1" t="s">
        <v>2782</v>
      </c>
      <c r="C81" s="1" t="s">
        <v>1681</v>
      </c>
      <c r="D81" s="2">
        <v>-17.4219403528</v>
      </c>
      <c r="E81" s="2">
        <v>3.6067463483100002</v>
      </c>
      <c r="F81" s="58">
        <f t="shared" si="1"/>
        <v>-4.8303758208456591</v>
      </c>
      <c r="G81" s="74" t="s">
        <v>3074</v>
      </c>
    </row>
    <row r="82" spans="1:7" x14ac:dyDescent="0.25">
      <c r="A82" s="1">
        <v>91</v>
      </c>
      <c r="B82" s="1" t="s">
        <v>2784</v>
      </c>
      <c r="C82" s="1" t="s">
        <v>1681</v>
      </c>
      <c r="D82" s="2">
        <v>-10.161549352</v>
      </c>
      <c r="E82" s="2">
        <v>0.86762301028199995</v>
      </c>
      <c r="F82" s="58">
        <f t="shared" si="1"/>
        <v>-11.711940821736889</v>
      </c>
      <c r="G82" s="74" t="s">
        <v>3075</v>
      </c>
    </row>
    <row r="83" spans="1:7" x14ac:dyDescent="0.25">
      <c r="A83" s="1">
        <v>92</v>
      </c>
      <c r="B83" s="1" t="s">
        <v>2786</v>
      </c>
      <c r="C83" s="1" t="s">
        <v>1681</v>
      </c>
      <c r="D83" s="2">
        <v>-0.874151211815</v>
      </c>
      <c r="E83" s="2">
        <v>0.37907087365499997</v>
      </c>
      <c r="F83" s="58">
        <f t="shared" si="1"/>
        <v>-2.3060363445664849</v>
      </c>
      <c r="G83" s="74" t="s">
        <v>3076</v>
      </c>
    </row>
    <row r="84" spans="1:7" x14ac:dyDescent="0.25">
      <c r="A84" s="1">
        <v>93</v>
      </c>
      <c r="B84" s="1" t="s">
        <v>2788</v>
      </c>
      <c r="C84" s="1" t="s">
        <v>1681</v>
      </c>
      <c r="D84" s="2">
        <v>-0.74080192435400005</v>
      </c>
      <c r="E84" s="2">
        <v>0.394104454025</v>
      </c>
      <c r="F84" s="58">
        <f t="shared" si="1"/>
        <v>-1.8797095967532691</v>
      </c>
      <c r="G84" s="74" t="s">
        <v>3077</v>
      </c>
    </row>
    <row r="85" spans="1:7" x14ac:dyDescent="0.25">
      <c r="A85" s="1">
        <v>94</v>
      </c>
      <c r="B85" s="1" t="s">
        <v>2790</v>
      </c>
      <c r="C85" s="1" t="s">
        <v>1791</v>
      </c>
      <c r="D85" s="2">
        <v>0</v>
      </c>
      <c r="E85" s="2">
        <v>0</v>
      </c>
      <c r="F85" s="58" t="str">
        <f t="shared" si="1"/>
        <v/>
      </c>
      <c r="G85" s="74" t="s">
        <v>3078</v>
      </c>
    </row>
    <row r="86" spans="1:7" x14ac:dyDescent="0.25">
      <c r="A86" s="1">
        <v>95</v>
      </c>
      <c r="B86" s="1" t="s">
        <v>3079</v>
      </c>
      <c r="C86" s="1" t="s">
        <v>1681</v>
      </c>
      <c r="D86" s="2">
        <v>-10.7800625269</v>
      </c>
      <c r="E86" s="2">
        <v>0.97510357604999998</v>
      </c>
      <c r="F86" s="58">
        <f t="shared" si="1"/>
        <v>-11.055299961639394</v>
      </c>
      <c r="G86" s="74" t="s">
        <v>3080</v>
      </c>
    </row>
    <row r="87" spans="1:7" x14ac:dyDescent="0.25">
      <c r="A87" s="1">
        <v>96</v>
      </c>
      <c r="B87" s="1" t="s">
        <v>3081</v>
      </c>
      <c r="C87" s="1" t="s">
        <v>1681</v>
      </c>
      <c r="D87" s="2">
        <v>-17.598302231800002</v>
      </c>
      <c r="E87" s="2">
        <v>0.94465146497700003</v>
      </c>
      <c r="F87" s="58">
        <f t="shared" si="1"/>
        <v>-18.629412946740604</v>
      </c>
      <c r="G87" s="74" t="s">
        <v>3082</v>
      </c>
    </row>
    <row r="88" spans="1:7" x14ac:dyDescent="0.25">
      <c r="A88" s="1">
        <v>97</v>
      </c>
      <c r="B88" s="1" t="s">
        <v>3083</v>
      </c>
      <c r="C88" s="1" t="s">
        <v>1681</v>
      </c>
      <c r="D88" s="2">
        <v>-7.3399914692000001</v>
      </c>
      <c r="E88" s="2">
        <v>0.96472357100499995</v>
      </c>
      <c r="F88" s="58">
        <f t="shared" si="1"/>
        <v>-7.6083882365946236</v>
      </c>
      <c r="G88" s="74" t="s">
        <v>3084</v>
      </c>
    </row>
    <row r="89" spans="1:7" x14ac:dyDescent="0.25">
      <c r="A89" s="1">
        <v>98</v>
      </c>
      <c r="B89" s="1" t="s">
        <v>3085</v>
      </c>
      <c r="C89" s="1" t="s">
        <v>1681</v>
      </c>
      <c r="D89" s="2">
        <v>-11.813486662400001</v>
      </c>
      <c r="E89" s="2">
        <v>1.1603605449700001</v>
      </c>
      <c r="F89" s="58">
        <f t="shared" si="1"/>
        <v>-10.18087586105009</v>
      </c>
      <c r="G89" s="74" t="s">
        <v>3086</v>
      </c>
    </row>
    <row r="90" spans="1:7" x14ac:dyDescent="0.25">
      <c r="A90" s="1">
        <v>99</v>
      </c>
      <c r="B90" s="1" t="s">
        <v>3087</v>
      </c>
      <c r="C90" s="1" t="s">
        <v>1681</v>
      </c>
      <c r="D90" s="2">
        <v>-12.070734291200001</v>
      </c>
      <c r="E90" s="2">
        <v>0.78744028799499999</v>
      </c>
      <c r="F90" s="58">
        <f t="shared" si="1"/>
        <v>-15.329078884107904</v>
      </c>
      <c r="G90" s="74" t="s">
        <v>3088</v>
      </c>
    </row>
    <row r="91" spans="1:7" x14ac:dyDescent="0.25">
      <c r="A91" s="1">
        <v>100</v>
      </c>
      <c r="B91" s="1" t="s">
        <v>3089</v>
      </c>
      <c r="C91" s="1" t="s">
        <v>1791</v>
      </c>
      <c r="D91" s="2">
        <v>0</v>
      </c>
      <c r="E91" s="2">
        <v>0</v>
      </c>
      <c r="F91" s="58" t="str">
        <f t="shared" si="1"/>
        <v/>
      </c>
      <c r="G91" s="74" t="s">
        <v>3090</v>
      </c>
    </row>
    <row r="92" spans="1:7" x14ac:dyDescent="0.25">
      <c r="A92" s="1">
        <v>101</v>
      </c>
      <c r="B92" s="1" t="s">
        <v>3091</v>
      </c>
      <c r="C92" s="1" t="s">
        <v>1681</v>
      </c>
      <c r="D92" s="2">
        <v>-11.328569288200001</v>
      </c>
      <c r="E92" s="2">
        <v>0.77866738089099996</v>
      </c>
      <c r="F92" s="58">
        <f t="shared" si="1"/>
        <v>-14.548662967282825</v>
      </c>
      <c r="G92" s="74" t="s">
        <v>3092</v>
      </c>
    </row>
    <row r="93" spans="1:7" x14ac:dyDescent="0.25">
      <c r="A93" s="1">
        <v>102</v>
      </c>
      <c r="B93" s="1" t="s">
        <v>3093</v>
      </c>
      <c r="C93" s="1" t="s">
        <v>1791</v>
      </c>
      <c r="D93" s="2">
        <v>0</v>
      </c>
      <c r="E93" s="2">
        <v>0</v>
      </c>
      <c r="F93" s="58" t="str">
        <f t="shared" si="1"/>
        <v/>
      </c>
      <c r="G93" s="74" t="s">
        <v>3094</v>
      </c>
    </row>
    <row r="94" spans="1:7" x14ac:dyDescent="0.25">
      <c r="A94" s="1">
        <v>103</v>
      </c>
      <c r="B94" s="1" t="s">
        <v>3095</v>
      </c>
      <c r="C94" s="1" t="s">
        <v>1681</v>
      </c>
      <c r="D94" s="2">
        <v>-12.623617921899999</v>
      </c>
      <c r="E94" s="2">
        <v>1.2421452749999999</v>
      </c>
      <c r="F94" s="58">
        <f t="shared" si="1"/>
        <v>-10.162754853211514</v>
      </c>
      <c r="G94" s="74" t="s">
        <v>3096</v>
      </c>
    </row>
    <row r="95" spans="1:7" x14ac:dyDescent="0.25">
      <c r="A95" s="1">
        <v>104</v>
      </c>
      <c r="B95" s="1" t="s">
        <v>3097</v>
      </c>
      <c r="C95" s="1" t="s">
        <v>1681</v>
      </c>
      <c r="D95" s="2">
        <v>-12.9367414966</v>
      </c>
      <c r="E95" s="2">
        <v>0.70999648708600005</v>
      </c>
      <c r="F95" s="58">
        <f t="shared" si="1"/>
        <v>-18.22085282378729</v>
      </c>
      <c r="G95" s="74" t="s">
        <v>3098</v>
      </c>
    </row>
    <row r="96" spans="1:7" x14ac:dyDescent="0.25">
      <c r="A96" s="1">
        <v>105</v>
      </c>
      <c r="B96" s="1" t="s">
        <v>3099</v>
      </c>
      <c r="C96" s="1" t="s">
        <v>1681</v>
      </c>
      <c r="D96" s="2">
        <v>-21.748737142</v>
      </c>
      <c r="E96" s="2">
        <v>2.2530978677500002</v>
      </c>
      <c r="F96" s="58">
        <f t="shared" si="1"/>
        <v>-9.6528151099440844</v>
      </c>
      <c r="G96" s="74" t="s">
        <v>3100</v>
      </c>
    </row>
    <row r="97" spans="1:7" x14ac:dyDescent="0.25">
      <c r="A97" s="1">
        <v>106</v>
      </c>
      <c r="B97" s="1" t="s">
        <v>3101</v>
      </c>
      <c r="C97" s="1" t="s">
        <v>1681</v>
      </c>
      <c r="D97" s="2">
        <v>-1.1770951513500001</v>
      </c>
      <c r="E97" s="2">
        <v>1.1925159164300001</v>
      </c>
      <c r="F97" s="58">
        <f t="shared" si="1"/>
        <v>-0.98706871340873614</v>
      </c>
      <c r="G97" s="74" t="s">
        <v>3102</v>
      </c>
    </row>
    <row r="98" spans="1:7" x14ac:dyDescent="0.25">
      <c r="A98" s="1">
        <v>107</v>
      </c>
      <c r="B98" s="1" t="s">
        <v>3103</v>
      </c>
      <c r="C98" s="1" t="s">
        <v>1681</v>
      </c>
      <c r="D98" s="2">
        <v>-1.0914895580199999</v>
      </c>
      <c r="E98" s="2">
        <v>2.2697977522500001</v>
      </c>
      <c r="F98" s="58">
        <f t="shared" si="1"/>
        <v>-0.48087524843921908</v>
      </c>
      <c r="G98" s="74" t="s">
        <v>3104</v>
      </c>
    </row>
    <row r="99" spans="1:7" x14ac:dyDescent="0.25">
      <c r="A99" s="1">
        <v>108</v>
      </c>
      <c r="B99" s="1" t="s">
        <v>3105</v>
      </c>
      <c r="C99" s="1" t="s">
        <v>1681</v>
      </c>
      <c r="D99" s="2">
        <v>-6.6396727717899999</v>
      </c>
      <c r="E99" s="2">
        <v>1.3227047035699999</v>
      </c>
      <c r="F99" s="58">
        <f t="shared" si="1"/>
        <v>-5.0197695327380503</v>
      </c>
      <c r="G99" s="74" t="s">
        <v>3106</v>
      </c>
    </row>
    <row r="100" spans="1:7" x14ac:dyDescent="0.25">
      <c r="A100" s="1">
        <v>109</v>
      </c>
      <c r="B100" s="1" t="s">
        <v>3107</v>
      </c>
      <c r="C100" s="1" t="s">
        <v>1681</v>
      </c>
      <c r="D100" s="2">
        <v>-6.1680097229099999</v>
      </c>
      <c r="E100" s="2">
        <v>1.5329771381299999</v>
      </c>
      <c r="F100" s="58">
        <f t="shared" si="1"/>
        <v>-4.0235497121855568</v>
      </c>
      <c r="G100" s="74" t="s">
        <v>3108</v>
      </c>
    </row>
    <row r="101" spans="1:7" x14ac:dyDescent="0.25">
      <c r="A101" s="1">
        <v>110</v>
      </c>
      <c r="B101" s="1" t="s">
        <v>3109</v>
      </c>
      <c r="C101" s="1" t="s">
        <v>1681</v>
      </c>
      <c r="D101" s="2">
        <v>-2.9287550310000001</v>
      </c>
      <c r="E101" s="2">
        <v>0.807304098448</v>
      </c>
      <c r="F101" s="58">
        <f t="shared" si="1"/>
        <v>-3.627821333535131</v>
      </c>
      <c r="G101" s="74" t="s">
        <v>3110</v>
      </c>
    </row>
    <row r="102" spans="1:7" x14ac:dyDescent="0.25">
      <c r="A102" s="1">
        <v>111</v>
      </c>
      <c r="B102" s="1" t="s">
        <v>3111</v>
      </c>
      <c r="C102" s="1" t="s">
        <v>1791</v>
      </c>
      <c r="D102" s="2">
        <v>0</v>
      </c>
      <c r="E102" s="2">
        <v>0</v>
      </c>
      <c r="F102" s="58" t="str">
        <f t="shared" si="1"/>
        <v/>
      </c>
      <c r="G102" s="74" t="s">
        <v>3112</v>
      </c>
    </row>
    <row r="103" spans="1:7" x14ac:dyDescent="0.25">
      <c r="A103" s="1">
        <v>112</v>
      </c>
      <c r="B103" s="1" t="s">
        <v>3113</v>
      </c>
      <c r="C103" s="1" t="s">
        <v>1791</v>
      </c>
      <c r="D103" s="2">
        <v>0</v>
      </c>
      <c r="E103" s="2">
        <v>0</v>
      </c>
      <c r="F103" s="58" t="str">
        <f t="shared" si="1"/>
        <v/>
      </c>
      <c r="G103" s="74" t="s">
        <v>3114</v>
      </c>
    </row>
    <row r="104" spans="1:7" x14ac:dyDescent="0.25">
      <c r="A104" s="1">
        <v>113</v>
      </c>
      <c r="B104" s="1" t="s">
        <v>3115</v>
      </c>
      <c r="C104" s="1" t="s">
        <v>1681</v>
      </c>
      <c r="D104" s="2">
        <v>-5.4368248499099998</v>
      </c>
      <c r="E104" s="2">
        <v>2.7214007585500002</v>
      </c>
      <c r="F104" s="58">
        <f t="shared" si="1"/>
        <v>-1.9978038268817178</v>
      </c>
      <c r="G104" s="74" t="s">
        <v>3116</v>
      </c>
    </row>
    <row r="105" spans="1:7" x14ac:dyDescent="0.25">
      <c r="A105" s="1">
        <v>-1</v>
      </c>
      <c r="B105" s="1"/>
      <c r="C105" s="1"/>
      <c r="D105" s="1"/>
      <c r="E105" s="1"/>
      <c r="F105" s="74"/>
      <c r="G105" s="74"/>
    </row>
    <row r="106" spans="1:7" x14ac:dyDescent="0.25">
      <c r="A106" s="1"/>
      <c r="B106" s="1" t="s">
        <v>3117</v>
      </c>
      <c r="C106" s="1">
        <v>64</v>
      </c>
      <c r="D106" s="1" t="s">
        <v>3118</v>
      </c>
      <c r="E106" s="1" t="s">
        <v>3119</v>
      </c>
      <c r="F106" s="74"/>
      <c r="G106" s="74"/>
    </row>
  </sheetData>
  <hyperlinks>
    <hyperlink ref="H1" location="'Main menu'!A60" display="'Main menu'!A60" xr:uid="{00000000-0004-0000-26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dimension ref="A1:H15"/>
  <sheetViews>
    <sheetView workbookViewId="0">
      <selection activeCell="H1" sqref="H1"/>
    </sheetView>
  </sheetViews>
  <sheetFormatPr defaultRowHeight="15" x14ac:dyDescent="0.25"/>
  <cols>
    <col min="2" max="2" width="14.7109375" customWidth="1"/>
  </cols>
  <sheetData>
    <row r="1" spans="1:8" x14ac:dyDescent="0.25">
      <c r="A1" s="1" t="s">
        <v>3120</v>
      </c>
      <c r="B1" s="1" t="s">
        <v>3121</v>
      </c>
      <c r="C1" s="1" t="s">
        <v>3122</v>
      </c>
      <c r="D1" s="1" t="s">
        <v>3123</v>
      </c>
      <c r="E1" s="1"/>
      <c r="F1" s="74"/>
      <c r="G1" s="74"/>
      <c r="H1" s="25" t="s">
        <v>1504</v>
      </c>
    </row>
    <row r="2" spans="1:8" x14ac:dyDescent="0.25">
      <c r="A2" s="1" t="s">
        <v>1668</v>
      </c>
      <c r="B2" s="1" t="s">
        <v>1669</v>
      </c>
      <c r="C2" s="1" t="s">
        <v>1670</v>
      </c>
      <c r="D2" s="1" t="s">
        <v>1671</v>
      </c>
      <c r="E2" s="1" t="s">
        <v>3124</v>
      </c>
      <c r="F2" s="74"/>
      <c r="G2" s="74"/>
      <c r="H2" s="74"/>
    </row>
    <row r="3" spans="1:8" x14ac:dyDescent="0.25">
      <c r="A3" s="1" t="s">
        <v>1673</v>
      </c>
      <c r="B3" s="1"/>
      <c r="C3" s="1"/>
      <c r="D3" s="1"/>
      <c r="E3" s="1"/>
      <c r="F3" s="74"/>
      <c r="G3" s="74"/>
      <c r="H3" s="74"/>
    </row>
    <row r="4" spans="1:8" x14ac:dyDescent="0.25">
      <c r="A4" s="1">
        <v>1</v>
      </c>
      <c r="B4" s="1" t="s">
        <v>3125</v>
      </c>
      <c r="C4" s="1" t="s">
        <v>3126</v>
      </c>
      <c r="D4" s="1">
        <v>-2.23298114419</v>
      </c>
      <c r="E4" s="1">
        <v>0.29270652229600003</v>
      </c>
      <c r="F4" s="74"/>
      <c r="G4" s="74"/>
      <c r="H4" s="74"/>
    </row>
    <row r="5" spans="1:8" x14ac:dyDescent="0.25">
      <c r="A5" s="1">
        <v>2</v>
      </c>
      <c r="B5" s="1" t="s">
        <v>3127</v>
      </c>
      <c r="C5" s="1" t="s">
        <v>1681</v>
      </c>
      <c r="D5" s="1">
        <v>0.353353359325</v>
      </c>
      <c r="E5" s="1">
        <v>0.12829283481600001</v>
      </c>
      <c r="F5" s="74"/>
      <c r="G5" s="74"/>
      <c r="H5" s="74"/>
    </row>
    <row r="6" spans="1:8" x14ac:dyDescent="0.25">
      <c r="A6" s="1">
        <v>3</v>
      </c>
      <c r="B6" s="1" t="s">
        <v>3128</v>
      </c>
      <c r="C6" s="1" t="s">
        <v>1681</v>
      </c>
      <c r="D6" s="1">
        <v>0.56633495192500005</v>
      </c>
      <c r="E6" s="1">
        <v>0.170110335542</v>
      </c>
      <c r="F6" s="74"/>
      <c r="G6" s="74"/>
      <c r="H6" s="74"/>
    </row>
    <row r="7" spans="1:8" x14ac:dyDescent="0.25">
      <c r="A7" s="1">
        <v>4</v>
      </c>
      <c r="B7" s="1" t="s">
        <v>3129</v>
      </c>
      <c r="C7" s="1" t="s">
        <v>1681</v>
      </c>
      <c r="D7" s="2">
        <v>-0.35354860460199999</v>
      </c>
      <c r="E7" s="1" t="s">
        <v>3130</v>
      </c>
      <c r="F7" s="74"/>
      <c r="G7" s="74"/>
      <c r="H7" s="74"/>
    </row>
    <row r="8" spans="1:8" x14ac:dyDescent="0.25">
      <c r="A8" s="1">
        <v>5</v>
      </c>
      <c r="B8" s="1" t="s">
        <v>3131</v>
      </c>
      <c r="C8" s="1" t="s">
        <v>1681</v>
      </c>
      <c r="D8" s="1">
        <v>-0.31523151958599999</v>
      </c>
      <c r="E8" s="1">
        <v>0.320795431375</v>
      </c>
      <c r="F8" s="74"/>
      <c r="G8" s="74"/>
      <c r="H8" s="74"/>
    </row>
    <row r="9" spans="1:8" x14ac:dyDescent="0.25">
      <c r="A9" s="1">
        <v>6</v>
      </c>
      <c r="B9" s="1" t="s">
        <v>3132</v>
      </c>
      <c r="C9" s="1" t="s">
        <v>1681</v>
      </c>
      <c r="D9" s="1">
        <v>0.10833648806399999</v>
      </c>
      <c r="E9" s="2">
        <v>3.4200092388699997E-2</v>
      </c>
      <c r="F9" s="74"/>
      <c r="G9" s="74"/>
      <c r="H9" s="74"/>
    </row>
    <row r="10" spans="1:8" x14ac:dyDescent="0.25">
      <c r="A10" s="1">
        <v>7</v>
      </c>
      <c r="B10" s="1" t="s">
        <v>3133</v>
      </c>
      <c r="C10" s="1" t="s">
        <v>1681</v>
      </c>
      <c r="D10" s="2">
        <v>0.98789072311000004</v>
      </c>
      <c r="E10" s="1" t="s">
        <v>3134</v>
      </c>
      <c r="F10" s="74"/>
      <c r="G10" s="74"/>
      <c r="H10" s="74"/>
    </row>
    <row r="11" spans="1:8" x14ac:dyDescent="0.25">
      <c r="A11" s="1">
        <v>8</v>
      </c>
      <c r="B11" s="1" t="s">
        <v>3135</v>
      </c>
      <c r="C11" s="1" t="s">
        <v>1791</v>
      </c>
      <c r="D11" s="1">
        <v>0</v>
      </c>
      <c r="E11" s="1">
        <v>0</v>
      </c>
      <c r="F11" s="74"/>
      <c r="G11" s="74"/>
      <c r="H11" s="74"/>
    </row>
    <row r="12" spans="1:8" x14ac:dyDescent="0.25">
      <c r="A12" s="1">
        <v>9</v>
      </c>
      <c r="B12" s="1" t="s">
        <v>3136</v>
      </c>
      <c r="C12" s="1" t="s">
        <v>3137</v>
      </c>
      <c r="D12" s="1">
        <v>1.43375932711</v>
      </c>
      <c r="E12" s="1">
        <v>0.37719351703300003</v>
      </c>
      <c r="F12" s="74"/>
      <c r="G12" s="74"/>
      <c r="H12" s="74"/>
    </row>
    <row r="13" spans="1:8" x14ac:dyDescent="0.25">
      <c r="A13" s="1">
        <v>12</v>
      </c>
      <c r="B13" s="1" t="s">
        <v>3138</v>
      </c>
      <c r="C13" s="1" t="s">
        <v>3139</v>
      </c>
      <c r="D13" s="1">
        <v>-0.59633605262400002</v>
      </c>
      <c r="E13" s="1">
        <v>0.30840027217400001</v>
      </c>
      <c r="F13" s="74"/>
      <c r="G13" s="74"/>
      <c r="H13" s="74"/>
    </row>
    <row r="14" spans="1:8" x14ac:dyDescent="0.25">
      <c r="A14" s="1">
        <v>-1</v>
      </c>
      <c r="B14" s="1"/>
      <c r="C14" s="1"/>
      <c r="D14" s="1"/>
      <c r="E14" s="1"/>
      <c r="F14" s="74"/>
      <c r="G14" s="74"/>
      <c r="H14" s="74"/>
    </row>
    <row r="15" spans="1:8" x14ac:dyDescent="0.25">
      <c r="A15" s="1"/>
      <c r="B15" s="1" t="s">
        <v>3140</v>
      </c>
      <c r="C15" s="1">
        <v>200</v>
      </c>
      <c r="D15" s="1" t="s">
        <v>3141</v>
      </c>
      <c r="E15" s="1" t="s">
        <v>3142</v>
      </c>
      <c r="F15" s="74"/>
      <c r="G15" s="74"/>
      <c r="H15" s="74"/>
    </row>
  </sheetData>
  <hyperlinks>
    <hyperlink ref="H1" location="'Main menu'!A60" display="'Main menu'!A60" xr:uid="{00000000-0004-0000-27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H300"/>
  <sheetViews>
    <sheetView topLeftCell="A11" workbookViewId="0">
      <selection activeCell="M37" sqref="M37"/>
    </sheetView>
  </sheetViews>
  <sheetFormatPr defaultRowHeight="15" x14ac:dyDescent="0.25"/>
  <cols>
    <col min="2" max="2" width="13.85546875" customWidth="1"/>
    <col min="7" max="7" width="17.85546875" customWidth="1"/>
  </cols>
  <sheetData>
    <row r="1" spans="1:8" x14ac:dyDescent="0.25">
      <c r="A1" s="1" t="s">
        <v>3143</v>
      </c>
      <c r="B1" s="1" t="s">
        <v>3144</v>
      </c>
      <c r="C1" s="1" t="s">
        <v>2797</v>
      </c>
      <c r="D1" s="1" t="s">
        <v>3145</v>
      </c>
      <c r="E1" s="1" t="s">
        <v>3146</v>
      </c>
      <c r="F1" s="74"/>
      <c r="G1" s="74"/>
      <c r="H1" s="25" t="s">
        <v>1504</v>
      </c>
    </row>
    <row r="2" spans="1:8" x14ac:dyDescent="0.25">
      <c r="A2" s="1" t="s">
        <v>1668</v>
      </c>
      <c r="B2" s="1" t="s">
        <v>1669</v>
      </c>
      <c r="C2" s="1" t="s">
        <v>1670</v>
      </c>
      <c r="D2" s="1" t="s">
        <v>1671</v>
      </c>
      <c r="E2" s="1" t="s">
        <v>3147</v>
      </c>
      <c r="F2" s="74"/>
      <c r="G2" s="74"/>
      <c r="H2" s="74"/>
    </row>
    <row r="3" spans="1:8" x14ac:dyDescent="0.25">
      <c r="A3" s="1" t="s">
        <v>1673</v>
      </c>
      <c r="B3" s="14" t="s">
        <v>1674</v>
      </c>
      <c r="C3" s="14" t="s">
        <v>1675</v>
      </c>
      <c r="D3" s="65" t="s">
        <v>1676</v>
      </c>
      <c r="E3" s="63" t="s">
        <v>1677</v>
      </c>
      <c r="F3" s="60" t="s">
        <v>1678</v>
      </c>
      <c r="G3" s="61" t="s">
        <v>122</v>
      </c>
      <c r="H3" s="74"/>
    </row>
    <row r="4" spans="1:8" x14ac:dyDescent="0.25">
      <c r="A4" s="1">
        <v>1</v>
      </c>
      <c r="B4" s="1" t="s">
        <v>3148</v>
      </c>
      <c r="C4" s="1" t="s">
        <v>1791</v>
      </c>
      <c r="D4" s="1">
        <v>0</v>
      </c>
      <c r="E4" s="1">
        <v>0</v>
      </c>
      <c r="F4" s="74" t="str">
        <f>IF(E4&lt;&gt;0,D4/E4,"")</f>
        <v/>
      </c>
      <c r="G4" s="74" t="s">
        <v>3149</v>
      </c>
      <c r="H4" s="74" t="s">
        <v>3150</v>
      </c>
    </row>
    <row r="5" spans="1:8" x14ac:dyDescent="0.25">
      <c r="A5" s="1">
        <v>101</v>
      </c>
      <c r="B5" s="1" t="s">
        <v>3151</v>
      </c>
      <c r="C5" s="1" t="s">
        <v>1681</v>
      </c>
      <c r="D5" s="2">
        <v>-7.3832288364999998E-2</v>
      </c>
      <c r="E5" s="1">
        <v>0.16009625371200001</v>
      </c>
      <c r="F5" s="74">
        <f t="shared" ref="F5:F68" si="0">IF(E5&lt;&gt;0,D5/E5,"")</f>
        <v>-0.46117436637723086</v>
      </c>
      <c r="G5" s="74" t="s">
        <v>3152</v>
      </c>
      <c r="H5" s="74" t="s">
        <v>3153</v>
      </c>
    </row>
    <row r="6" spans="1:8" x14ac:dyDescent="0.25">
      <c r="A6" s="1">
        <v>102</v>
      </c>
      <c r="B6" s="1" t="s">
        <v>3154</v>
      </c>
      <c r="C6" s="1" t="s">
        <v>1791</v>
      </c>
      <c r="D6" s="1">
        <v>0</v>
      </c>
      <c r="E6" s="1">
        <v>0</v>
      </c>
      <c r="F6" s="74" t="str">
        <f t="shared" si="0"/>
        <v/>
      </c>
      <c r="G6" s="74" t="s">
        <v>3152</v>
      </c>
      <c r="H6" s="74" t="s">
        <v>3155</v>
      </c>
    </row>
    <row r="7" spans="1:8" x14ac:dyDescent="0.25">
      <c r="A7" s="1">
        <v>103</v>
      </c>
      <c r="B7" s="1" t="s">
        <v>3156</v>
      </c>
      <c r="C7" s="1" t="s">
        <v>1791</v>
      </c>
      <c r="D7" s="1">
        <v>0</v>
      </c>
      <c r="E7" s="1">
        <v>0</v>
      </c>
      <c r="F7" s="74" t="str">
        <f t="shared" si="0"/>
        <v/>
      </c>
      <c r="G7" s="74" t="s">
        <v>3152</v>
      </c>
      <c r="H7" s="74" t="s">
        <v>3157</v>
      </c>
    </row>
    <row r="8" spans="1:8" x14ac:dyDescent="0.25">
      <c r="A8" s="1">
        <v>104</v>
      </c>
      <c r="B8" s="1" t="s">
        <v>3158</v>
      </c>
      <c r="C8" s="1" t="s">
        <v>1791</v>
      </c>
      <c r="D8" s="1">
        <v>0</v>
      </c>
      <c r="E8" s="1">
        <v>0</v>
      </c>
      <c r="F8" s="74" t="str">
        <f t="shared" si="0"/>
        <v/>
      </c>
      <c r="G8" s="74" t="s">
        <v>3152</v>
      </c>
      <c r="H8" s="74" t="s">
        <v>3159</v>
      </c>
    </row>
    <row r="9" spans="1:8" x14ac:dyDescent="0.25">
      <c r="A9" s="1">
        <v>105</v>
      </c>
      <c r="B9" s="1" t="s">
        <v>3160</v>
      </c>
      <c r="C9" s="1" t="s">
        <v>1791</v>
      </c>
      <c r="D9" s="1">
        <v>0</v>
      </c>
      <c r="E9" s="1">
        <v>0</v>
      </c>
      <c r="F9" s="74" t="str">
        <f t="shared" si="0"/>
        <v/>
      </c>
      <c r="G9" s="74" t="s">
        <v>3152</v>
      </c>
      <c r="H9" s="74" t="s">
        <v>3161</v>
      </c>
    </row>
    <row r="10" spans="1:8" x14ac:dyDescent="0.25">
      <c r="A10" s="1">
        <v>106</v>
      </c>
      <c r="B10" s="1" t="s">
        <v>3162</v>
      </c>
      <c r="C10" s="1" t="s">
        <v>1791</v>
      </c>
      <c r="D10" s="1">
        <v>0</v>
      </c>
      <c r="E10" s="1">
        <v>0</v>
      </c>
      <c r="F10" s="74" t="str">
        <f t="shared" si="0"/>
        <v/>
      </c>
      <c r="G10" s="74" t="s">
        <v>3152</v>
      </c>
      <c r="H10" s="74" t="s">
        <v>3163</v>
      </c>
    </row>
    <row r="11" spans="1:8" x14ac:dyDescent="0.25">
      <c r="A11" s="1">
        <v>109</v>
      </c>
      <c r="B11" s="1" t="s">
        <v>3164</v>
      </c>
      <c r="C11" s="1" t="s">
        <v>1681</v>
      </c>
      <c r="D11" s="1">
        <v>0.176783917249</v>
      </c>
      <c r="E11" s="1">
        <v>0.204878413338</v>
      </c>
      <c r="F11" s="74">
        <f t="shared" si="0"/>
        <v>0.86287234642601973</v>
      </c>
      <c r="G11" s="74" t="s">
        <v>3152</v>
      </c>
      <c r="H11" s="74" t="s">
        <v>3165</v>
      </c>
    </row>
    <row r="12" spans="1:8" x14ac:dyDescent="0.25">
      <c r="A12" s="1">
        <v>110</v>
      </c>
      <c r="B12" s="1" t="s">
        <v>3166</v>
      </c>
      <c r="C12" s="1" t="s">
        <v>1791</v>
      </c>
      <c r="D12" s="1">
        <v>0</v>
      </c>
      <c r="E12" s="1">
        <v>0</v>
      </c>
      <c r="F12" s="74" t="str">
        <f t="shared" si="0"/>
        <v/>
      </c>
      <c r="G12" s="74" t="s">
        <v>3152</v>
      </c>
      <c r="H12" s="74" t="s">
        <v>3167</v>
      </c>
    </row>
    <row r="13" spans="1:8" x14ac:dyDescent="0.25">
      <c r="A13" s="1">
        <v>111</v>
      </c>
      <c r="B13" s="1" t="s">
        <v>3168</v>
      </c>
      <c r="C13" s="1" t="s">
        <v>1791</v>
      </c>
      <c r="D13" s="1">
        <v>0</v>
      </c>
      <c r="E13" s="1">
        <v>0</v>
      </c>
      <c r="F13" s="74" t="str">
        <f t="shared" si="0"/>
        <v/>
      </c>
      <c r="G13" s="74" t="s">
        <v>3152</v>
      </c>
      <c r="H13" s="74" t="s">
        <v>1743</v>
      </c>
    </row>
    <row r="14" spans="1:8" x14ac:dyDescent="0.25">
      <c r="A14" s="1">
        <v>112</v>
      </c>
      <c r="B14" s="1" t="s">
        <v>3169</v>
      </c>
      <c r="C14" s="1" t="s">
        <v>1791</v>
      </c>
      <c r="D14" s="1">
        <v>0</v>
      </c>
      <c r="E14" s="1">
        <v>0</v>
      </c>
      <c r="F14" s="74" t="str">
        <f t="shared" si="0"/>
        <v/>
      </c>
      <c r="G14" s="74" t="s">
        <v>3152</v>
      </c>
      <c r="H14" s="74" t="s">
        <v>3170</v>
      </c>
    </row>
    <row r="15" spans="1:8" x14ac:dyDescent="0.25">
      <c r="A15" s="1">
        <v>113</v>
      </c>
      <c r="B15" s="1" t="s">
        <v>3171</v>
      </c>
      <c r="C15" s="1" t="s">
        <v>1791</v>
      </c>
      <c r="D15" s="1">
        <v>0</v>
      </c>
      <c r="E15" s="1">
        <v>0</v>
      </c>
      <c r="F15" s="74" t="str">
        <f t="shared" si="0"/>
        <v/>
      </c>
      <c r="G15" s="74" t="s">
        <v>3152</v>
      </c>
      <c r="H15" s="74" t="s">
        <v>3172</v>
      </c>
    </row>
    <row r="16" spans="1:8" x14ac:dyDescent="0.25">
      <c r="A16" s="1">
        <v>114</v>
      </c>
      <c r="B16" s="1" t="s">
        <v>3173</v>
      </c>
      <c r="C16" s="1" t="s">
        <v>1791</v>
      </c>
      <c r="D16" s="1">
        <v>0</v>
      </c>
      <c r="E16" s="1">
        <v>0</v>
      </c>
      <c r="F16" s="74" t="str">
        <f t="shared" si="0"/>
        <v/>
      </c>
      <c r="G16" s="74" t="s">
        <v>3152</v>
      </c>
      <c r="H16" s="74" t="s">
        <v>3174</v>
      </c>
    </row>
    <row r="17" spans="1:8" x14ac:dyDescent="0.25">
      <c r="A17" s="1">
        <v>116</v>
      </c>
      <c r="B17" s="1" t="s">
        <v>3175</v>
      </c>
      <c r="C17" s="1" t="s">
        <v>1681</v>
      </c>
      <c r="D17" s="1">
        <v>-0.30074790250599998</v>
      </c>
      <c r="E17" s="1">
        <v>0.14985819338</v>
      </c>
      <c r="F17" s="74">
        <f t="shared" si="0"/>
        <v>-2.0068832789368036</v>
      </c>
      <c r="G17" s="74" t="s">
        <v>3152</v>
      </c>
      <c r="H17" s="74" t="s">
        <v>3176</v>
      </c>
    </row>
    <row r="18" spans="1:8" x14ac:dyDescent="0.25">
      <c r="A18" s="1">
        <v>117</v>
      </c>
      <c r="B18" s="1" t="s">
        <v>3177</v>
      </c>
      <c r="C18" s="1" t="s">
        <v>1681</v>
      </c>
      <c r="D18" s="1">
        <v>-0.70168533265599997</v>
      </c>
      <c r="E18" s="1">
        <v>0.411789532821</v>
      </c>
      <c r="F18" s="74">
        <f t="shared" si="0"/>
        <v>-1.7039902103607238</v>
      </c>
      <c r="G18" s="74" t="s">
        <v>3152</v>
      </c>
      <c r="H18" s="74" t="s">
        <v>3178</v>
      </c>
    </row>
    <row r="19" spans="1:8" x14ac:dyDescent="0.25">
      <c r="A19" s="1">
        <v>118</v>
      </c>
      <c r="B19" s="1" t="s">
        <v>3179</v>
      </c>
      <c r="C19" s="1" t="s">
        <v>1791</v>
      </c>
      <c r="D19" s="1">
        <v>0</v>
      </c>
      <c r="E19" s="1">
        <v>0</v>
      </c>
      <c r="F19" s="74" t="str">
        <f t="shared" si="0"/>
        <v/>
      </c>
      <c r="G19" s="74" t="s">
        <v>3152</v>
      </c>
      <c r="H19" s="74" t="s">
        <v>3180</v>
      </c>
    </row>
    <row r="20" spans="1:8" x14ac:dyDescent="0.25">
      <c r="A20" s="1">
        <v>119</v>
      </c>
      <c r="B20" s="1" t="s">
        <v>3181</v>
      </c>
      <c r="C20" s="1" t="s">
        <v>1791</v>
      </c>
      <c r="D20" s="1">
        <v>0</v>
      </c>
      <c r="E20" s="1">
        <v>0</v>
      </c>
      <c r="F20" s="74" t="str">
        <f t="shared" si="0"/>
        <v/>
      </c>
      <c r="G20" s="74" t="s">
        <v>3152</v>
      </c>
      <c r="H20" s="74" t="s">
        <v>3182</v>
      </c>
    </row>
    <row r="21" spans="1:8" x14ac:dyDescent="0.25">
      <c r="A21" s="1">
        <v>120</v>
      </c>
      <c r="B21" s="1" t="s">
        <v>3183</v>
      </c>
      <c r="C21" s="1" t="s">
        <v>1791</v>
      </c>
      <c r="D21" s="1">
        <v>0</v>
      </c>
      <c r="E21" s="1">
        <v>0</v>
      </c>
      <c r="F21" s="74" t="str">
        <f t="shared" si="0"/>
        <v/>
      </c>
      <c r="G21" s="74" t="s">
        <v>3152</v>
      </c>
      <c r="H21" s="74" t="s">
        <v>3184</v>
      </c>
    </row>
    <row r="22" spans="1:8" x14ac:dyDescent="0.25">
      <c r="A22" s="1">
        <v>121</v>
      </c>
      <c r="B22" s="1" t="s">
        <v>3185</v>
      </c>
      <c r="C22" s="1" t="s">
        <v>1681</v>
      </c>
      <c r="D22" s="1">
        <v>-0.42120037357099999</v>
      </c>
      <c r="E22" s="1">
        <v>0.294795708509</v>
      </c>
      <c r="F22" s="74">
        <f t="shared" si="0"/>
        <v>-1.4287873310684267</v>
      </c>
      <c r="G22" s="74" t="s">
        <v>3152</v>
      </c>
      <c r="H22" s="74" t="s">
        <v>3186</v>
      </c>
    </row>
    <row r="23" spans="1:8" x14ac:dyDescent="0.25">
      <c r="A23" s="1">
        <v>122</v>
      </c>
      <c r="B23" s="1" t="s">
        <v>3187</v>
      </c>
      <c r="C23" s="1" t="s">
        <v>1681</v>
      </c>
      <c r="D23" s="1">
        <v>-0.38146177732800002</v>
      </c>
      <c r="E23" s="1">
        <v>0.215499106877</v>
      </c>
      <c r="F23" s="74">
        <f t="shared" si="0"/>
        <v>-1.7701315929152608</v>
      </c>
      <c r="G23" s="74" t="s">
        <v>3152</v>
      </c>
      <c r="H23" s="74" t="s">
        <v>3188</v>
      </c>
    </row>
    <row r="24" spans="1:8" x14ac:dyDescent="0.25">
      <c r="A24" s="1">
        <v>123</v>
      </c>
      <c r="B24" s="1" t="s">
        <v>3189</v>
      </c>
      <c r="C24" s="1" t="s">
        <v>1791</v>
      </c>
      <c r="D24" s="1">
        <v>0</v>
      </c>
      <c r="E24" s="1">
        <v>0</v>
      </c>
      <c r="F24" s="74" t="str">
        <f t="shared" si="0"/>
        <v/>
      </c>
      <c r="G24" s="74" t="s">
        <v>3152</v>
      </c>
      <c r="H24" s="74" t="s">
        <v>3190</v>
      </c>
    </row>
    <row r="25" spans="1:8" x14ac:dyDescent="0.25">
      <c r="A25" s="1">
        <v>124</v>
      </c>
      <c r="B25" s="1" t="s">
        <v>3191</v>
      </c>
      <c r="C25" s="1" t="s">
        <v>1681</v>
      </c>
      <c r="D25" s="1">
        <v>1.4717131583900001</v>
      </c>
      <c r="E25" s="1">
        <v>0.33805250830099998</v>
      </c>
      <c r="F25" s="74">
        <f t="shared" si="0"/>
        <v>4.3535046250258711</v>
      </c>
      <c r="G25" s="74" t="s">
        <v>3152</v>
      </c>
      <c r="H25" s="74" t="s">
        <v>3192</v>
      </c>
    </row>
    <row r="26" spans="1:8" x14ac:dyDescent="0.25">
      <c r="A26" s="1">
        <v>125</v>
      </c>
      <c r="B26" s="1" t="s">
        <v>3193</v>
      </c>
      <c r="C26" s="1" t="s">
        <v>1791</v>
      </c>
      <c r="D26" s="1">
        <v>0</v>
      </c>
      <c r="E26" s="1">
        <v>0</v>
      </c>
      <c r="F26" s="74" t="str">
        <f t="shared" si="0"/>
        <v/>
      </c>
      <c r="G26" s="74" t="s">
        <v>3152</v>
      </c>
      <c r="H26" s="74" t="s">
        <v>3194</v>
      </c>
    </row>
    <row r="27" spans="1:8" x14ac:dyDescent="0.25">
      <c r="A27" s="1">
        <v>126</v>
      </c>
      <c r="B27" s="1" t="s">
        <v>3195</v>
      </c>
      <c r="C27" s="1" t="s">
        <v>1791</v>
      </c>
      <c r="D27" s="1">
        <v>0</v>
      </c>
      <c r="E27" s="1">
        <v>0</v>
      </c>
      <c r="F27" s="74" t="str">
        <f t="shared" si="0"/>
        <v/>
      </c>
      <c r="G27" s="74" t="s">
        <v>3152</v>
      </c>
      <c r="H27" s="74" t="s">
        <v>3196</v>
      </c>
    </row>
    <row r="28" spans="1:8" x14ac:dyDescent="0.25">
      <c r="A28" s="1">
        <v>127</v>
      </c>
      <c r="B28" s="1" t="s">
        <v>3197</v>
      </c>
      <c r="C28" s="1" t="s">
        <v>1681</v>
      </c>
      <c r="D28" s="1">
        <v>0.32053050883299999</v>
      </c>
      <c r="E28" s="2">
        <v>7.7953332629300001E-2</v>
      </c>
      <c r="F28" s="74">
        <f t="shared" si="0"/>
        <v>4.111825601571824</v>
      </c>
      <c r="G28" s="74" t="s">
        <v>3198</v>
      </c>
      <c r="H28" s="74" t="s">
        <v>3199</v>
      </c>
    </row>
    <row r="29" spans="1:8" x14ac:dyDescent="0.25">
      <c r="A29" s="1">
        <v>129</v>
      </c>
      <c r="B29" s="1" t="s">
        <v>3200</v>
      </c>
      <c r="C29" s="1" t="s">
        <v>1681</v>
      </c>
      <c r="D29" s="2">
        <v>7.30965273015E-2</v>
      </c>
      <c r="E29" s="1">
        <v>0.275962854137</v>
      </c>
      <c r="F29" s="74">
        <f t="shared" si="0"/>
        <v>0.26487813923395537</v>
      </c>
      <c r="G29" s="74" t="s">
        <v>3201</v>
      </c>
      <c r="H29" s="74" t="s">
        <v>3199</v>
      </c>
    </row>
    <row r="30" spans="1:8" x14ac:dyDescent="0.25">
      <c r="A30" s="1">
        <v>131</v>
      </c>
      <c r="B30" s="1" t="s">
        <v>3202</v>
      </c>
      <c r="C30" s="1" t="s">
        <v>1791</v>
      </c>
      <c r="D30" s="1">
        <v>0</v>
      </c>
      <c r="E30" s="1">
        <v>0</v>
      </c>
      <c r="F30" s="74" t="str">
        <f t="shared" si="0"/>
        <v/>
      </c>
      <c r="G30" s="74" t="s">
        <v>3152</v>
      </c>
      <c r="H30" s="74" t="s">
        <v>3203</v>
      </c>
    </row>
    <row r="31" spans="1:8" x14ac:dyDescent="0.25">
      <c r="A31" s="1">
        <v>132</v>
      </c>
      <c r="B31" s="1" t="s">
        <v>3204</v>
      </c>
      <c r="C31" s="1" t="s">
        <v>1681</v>
      </c>
      <c r="D31" s="2">
        <v>-8.5652116101100004E-2</v>
      </c>
      <c r="E31" s="1">
        <v>0.45244241069800001</v>
      </c>
      <c r="F31" s="74">
        <f t="shared" si="0"/>
        <v>-0.18931053781841814</v>
      </c>
      <c r="G31" s="74" t="s">
        <v>3152</v>
      </c>
      <c r="H31" s="74" t="s">
        <v>3205</v>
      </c>
    </row>
    <row r="32" spans="1:8" x14ac:dyDescent="0.25">
      <c r="A32" s="1">
        <v>133</v>
      </c>
      <c r="B32" s="1" t="s">
        <v>3206</v>
      </c>
      <c r="C32" s="1" t="s">
        <v>1681</v>
      </c>
      <c r="D32" s="1">
        <v>0.25691672282799999</v>
      </c>
      <c r="E32" s="1">
        <v>0.14275838140200001</v>
      </c>
      <c r="F32" s="74">
        <f t="shared" si="0"/>
        <v>1.7996612199219055</v>
      </c>
      <c r="G32" s="74" t="s">
        <v>3152</v>
      </c>
      <c r="H32" s="74" t="s">
        <v>3207</v>
      </c>
    </row>
    <row r="33" spans="1:8" x14ac:dyDescent="0.25">
      <c r="A33" s="1">
        <v>134</v>
      </c>
      <c r="B33" s="1" t="s">
        <v>3208</v>
      </c>
      <c r="C33" s="1" t="s">
        <v>1791</v>
      </c>
      <c r="D33" s="1">
        <v>0</v>
      </c>
      <c r="E33" s="1">
        <v>0</v>
      </c>
      <c r="F33" s="74" t="str">
        <f t="shared" si="0"/>
        <v/>
      </c>
      <c r="G33" s="74" t="s">
        <v>3152</v>
      </c>
      <c r="H33" s="74" t="s">
        <v>3209</v>
      </c>
    </row>
    <row r="34" spans="1:8" x14ac:dyDescent="0.25">
      <c r="A34" s="1">
        <v>135</v>
      </c>
      <c r="B34" s="1" t="s">
        <v>3210</v>
      </c>
      <c r="C34" s="1" t="s">
        <v>1791</v>
      </c>
      <c r="D34" s="1">
        <v>0</v>
      </c>
      <c r="E34" s="1">
        <v>0</v>
      </c>
      <c r="F34" s="74" t="str">
        <f t="shared" si="0"/>
        <v/>
      </c>
      <c r="G34" s="74" t="s">
        <v>3152</v>
      </c>
      <c r="H34" s="74" t="s">
        <v>3211</v>
      </c>
    </row>
    <row r="35" spans="1:8" x14ac:dyDescent="0.25">
      <c r="A35" s="1">
        <v>136</v>
      </c>
      <c r="B35" s="1" t="s">
        <v>3212</v>
      </c>
      <c r="C35" s="1" t="s">
        <v>1791</v>
      </c>
      <c r="D35" s="1">
        <v>0</v>
      </c>
      <c r="E35" s="1">
        <v>0</v>
      </c>
      <c r="F35" s="74" t="str">
        <f t="shared" si="0"/>
        <v/>
      </c>
      <c r="G35" s="74" t="s">
        <v>3152</v>
      </c>
      <c r="H35" s="74" t="s">
        <v>3213</v>
      </c>
    </row>
    <row r="36" spans="1:8" x14ac:dyDescent="0.25">
      <c r="A36" s="1">
        <v>137</v>
      </c>
      <c r="B36" s="1" t="s">
        <v>3214</v>
      </c>
      <c r="C36" s="1" t="s">
        <v>1791</v>
      </c>
      <c r="D36" s="1">
        <v>0</v>
      </c>
      <c r="E36" s="1">
        <v>0</v>
      </c>
      <c r="F36" s="74" t="str">
        <f t="shared" si="0"/>
        <v/>
      </c>
      <c r="G36" s="74" t="s">
        <v>3152</v>
      </c>
      <c r="H36" s="74" t="s">
        <v>3215</v>
      </c>
    </row>
    <row r="37" spans="1:8" x14ac:dyDescent="0.25">
      <c r="A37" s="1">
        <v>141</v>
      </c>
      <c r="B37" s="1" t="s">
        <v>3216</v>
      </c>
      <c r="C37" s="1" t="s">
        <v>1681</v>
      </c>
      <c r="D37" s="1">
        <v>0.12534530845</v>
      </c>
      <c r="E37" s="2">
        <v>6.5980906315900006E-2</v>
      </c>
      <c r="F37" s="74">
        <f t="shared" si="0"/>
        <v>1.8997209260794046</v>
      </c>
      <c r="G37" s="74" t="s">
        <v>3152</v>
      </c>
      <c r="H37" s="74" t="s">
        <v>3217</v>
      </c>
    </row>
    <row r="38" spans="1:8" x14ac:dyDescent="0.25">
      <c r="A38" s="1">
        <v>142</v>
      </c>
      <c r="B38" s="1" t="s">
        <v>3218</v>
      </c>
      <c r="C38" s="1" t="s">
        <v>1791</v>
      </c>
      <c r="D38" s="1">
        <v>0</v>
      </c>
      <c r="E38" s="1">
        <v>0</v>
      </c>
      <c r="F38" s="74" t="str">
        <f t="shared" si="0"/>
        <v/>
      </c>
      <c r="G38" s="74" t="s">
        <v>3152</v>
      </c>
      <c r="H38" s="74" t="s">
        <v>3219</v>
      </c>
    </row>
    <row r="39" spans="1:8" x14ac:dyDescent="0.25">
      <c r="A39" s="1">
        <v>143</v>
      </c>
      <c r="B39" s="1" t="s">
        <v>3220</v>
      </c>
      <c r="C39" s="1" t="s">
        <v>1791</v>
      </c>
      <c r="D39" s="1">
        <v>0</v>
      </c>
      <c r="E39" s="1">
        <v>0</v>
      </c>
      <c r="F39" s="74" t="str">
        <f t="shared" si="0"/>
        <v/>
      </c>
      <c r="G39" s="74" t="s">
        <v>3152</v>
      </c>
      <c r="H39" s="74" t="s">
        <v>3221</v>
      </c>
    </row>
    <row r="40" spans="1:8" x14ac:dyDescent="0.25">
      <c r="A40" s="1">
        <v>144</v>
      </c>
      <c r="B40" s="1" t="s">
        <v>3222</v>
      </c>
      <c r="C40" s="1" t="s">
        <v>1681</v>
      </c>
      <c r="D40" s="1">
        <v>0.25789465757199997</v>
      </c>
      <c r="E40" s="2">
        <v>7.39784264942E-2</v>
      </c>
      <c r="F40" s="74">
        <f t="shared" si="0"/>
        <v>3.4860792503098081</v>
      </c>
      <c r="G40" s="74" t="s">
        <v>3152</v>
      </c>
      <c r="H40" s="74" t="s">
        <v>3223</v>
      </c>
    </row>
    <row r="41" spans="1:8" x14ac:dyDescent="0.25">
      <c r="A41" s="1">
        <v>145</v>
      </c>
      <c r="B41" s="1" t="s">
        <v>3224</v>
      </c>
      <c r="C41" s="1" t="s">
        <v>1791</v>
      </c>
      <c r="D41" s="1">
        <v>0</v>
      </c>
      <c r="E41" s="1">
        <v>0</v>
      </c>
      <c r="F41" s="74" t="str">
        <f t="shared" si="0"/>
        <v/>
      </c>
      <c r="G41" s="74" t="s">
        <v>3152</v>
      </c>
      <c r="H41" s="74" t="s">
        <v>3225</v>
      </c>
    </row>
    <row r="42" spans="1:8" x14ac:dyDescent="0.25">
      <c r="A42" s="1">
        <v>146</v>
      </c>
      <c r="B42" s="1" t="s">
        <v>3226</v>
      </c>
      <c r="C42" s="1" t="s">
        <v>1681</v>
      </c>
      <c r="D42" s="1">
        <v>-0.34399448807100003</v>
      </c>
      <c r="E42" s="1">
        <v>0.170707121839</v>
      </c>
      <c r="F42" s="74">
        <f t="shared" si="0"/>
        <v>-2.0151150365913471</v>
      </c>
      <c r="G42" s="74" t="s">
        <v>3152</v>
      </c>
      <c r="H42" s="74" t="s">
        <v>3227</v>
      </c>
    </row>
    <row r="43" spans="1:8" x14ac:dyDescent="0.25">
      <c r="A43" s="1">
        <v>147</v>
      </c>
      <c r="B43" s="1" t="s">
        <v>3228</v>
      </c>
      <c r="C43" s="1" t="s">
        <v>1791</v>
      </c>
      <c r="D43" s="1">
        <v>0</v>
      </c>
      <c r="E43" s="1">
        <v>0</v>
      </c>
      <c r="F43" s="74" t="str">
        <f t="shared" si="0"/>
        <v/>
      </c>
      <c r="G43" s="74" t="s">
        <v>3152</v>
      </c>
      <c r="H43" s="74" t="s">
        <v>3229</v>
      </c>
    </row>
    <row r="44" spans="1:8" x14ac:dyDescent="0.25">
      <c r="A44" s="1">
        <v>152</v>
      </c>
      <c r="B44" s="1" t="s">
        <v>3230</v>
      </c>
      <c r="C44" s="1" t="s">
        <v>1681</v>
      </c>
      <c r="D44" s="70">
        <v>-3.0165740352800001</v>
      </c>
      <c r="E44" s="1">
        <v>0.22652646206300001</v>
      </c>
      <c r="F44" s="74">
        <f t="shared" si="0"/>
        <v>-13.316651872844114</v>
      </c>
      <c r="G44" s="74" t="s">
        <v>3198</v>
      </c>
      <c r="H44" s="74" t="s">
        <v>3231</v>
      </c>
    </row>
    <row r="45" spans="1:8" x14ac:dyDescent="0.25">
      <c r="A45" s="1">
        <v>153</v>
      </c>
      <c r="B45" s="1" t="s">
        <v>3232</v>
      </c>
      <c r="C45" s="1" t="s">
        <v>1681</v>
      </c>
      <c r="D45" s="70">
        <v>-5.4525859471700002</v>
      </c>
      <c r="E45" s="1">
        <v>0.55740469913699997</v>
      </c>
      <c r="F45" s="74">
        <f t="shared" si="0"/>
        <v>-9.7820954068237107</v>
      </c>
      <c r="G45" s="74" t="s">
        <v>3201</v>
      </c>
      <c r="H45" s="74" t="s">
        <v>3231</v>
      </c>
    </row>
    <row r="46" spans="1:8" x14ac:dyDescent="0.25">
      <c r="A46" s="1">
        <v>201</v>
      </c>
      <c r="B46" s="1" t="s">
        <v>3233</v>
      </c>
      <c r="C46" s="1" t="s">
        <v>1791</v>
      </c>
      <c r="D46" s="1">
        <v>0</v>
      </c>
      <c r="E46" s="1">
        <v>0</v>
      </c>
      <c r="F46" s="74" t="str">
        <f t="shared" si="0"/>
        <v/>
      </c>
      <c r="G46" s="74" t="s">
        <v>3234</v>
      </c>
      <c r="H46" s="74" t="s">
        <v>3153</v>
      </c>
    </row>
    <row r="47" spans="1:8" x14ac:dyDescent="0.25">
      <c r="A47" s="1">
        <v>202</v>
      </c>
      <c r="B47" s="1" t="s">
        <v>3235</v>
      </c>
      <c r="C47" s="1" t="s">
        <v>1791</v>
      </c>
      <c r="D47" s="1">
        <v>-10</v>
      </c>
      <c r="E47" s="1">
        <v>0</v>
      </c>
      <c r="F47" s="74" t="str">
        <f t="shared" si="0"/>
        <v/>
      </c>
      <c r="G47" s="74" t="s">
        <v>3234</v>
      </c>
      <c r="H47" s="74" t="s">
        <v>3155</v>
      </c>
    </row>
    <row r="48" spans="1:8" x14ac:dyDescent="0.25">
      <c r="A48" s="1">
        <v>204</v>
      </c>
      <c r="B48" s="1" t="s">
        <v>3236</v>
      </c>
      <c r="C48" s="1" t="s">
        <v>1791</v>
      </c>
      <c r="D48" s="1">
        <v>0</v>
      </c>
      <c r="E48" s="1">
        <v>0</v>
      </c>
      <c r="F48" s="74" t="str">
        <f t="shared" si="0"/>
        <v/>
      </c>
      <c r="G48" s="74" t="s">
        <v>3234</v>
      </c>
      <c r="H48" s="74" t="s">
        <v>3159</v>
      </c>
    </row>
    <row r="49" spans="1:8" x14ac:dyDescent="0.25">
      <c r="A49" s="1">
        <v>205</v>
      </c>
      <c r="B49" s="1" t="s">
        <v>3237</v>
      </c>
      <c r="C49" s="1" t="s">
        <v>1681</v>
      </c>
      <c r="D49" s="1">
        <v>1.2970195733500001</v>
      </c>
      <c r="E49" s="1">
        <v>0.29498084917599998</v>
      </c>
      <c r="F49" s="74">
        <f t="shared" si="0"/>
        <v>4.3969619620158289</v>
      </c>
      <c r="G49" s="74" t="s">
        <v>3234</v>
      </c>
      <c r="H49" s="74" t="s">
        <v>3161</v>
      </c>
    </row>
    <row r="50" spans="1:8" x14ac:dyDescent="0.25">
      <c r="A50" s="1">
        <v>206</v>
      </c>
      <c r="B50" s="1" t="s">
        <v>3238</v>
      </c>
      <c r="C50" s="1" t="s">
        <v>1681</v>
      </c>
      <c r="D50" s="1">
        <v>0.72981228502200002</v>
      </c>
      <c r="E50" s="1">
        <v>0.35162002484299998</v>
      </c>
      <c r="F50" s="74">
        <f t="shared" si="0"/>
        <v>2.0755708818002181</v>
      </c>
      <c r="G50" s="74" t="s">
        <v>3234</v>
      </c>
      <c r="H50" s="74" t="s">
        <v>3163</v>
      </c>
    </row>
    <row r="51" spans="1:8" x14ac:dyDescent="0.25">
      <c r="A51" s="1">
        <v>207</v>
      </c>
      <c r="B51" s="1" t="s">
        <v>3239</v>
      </c>
      <c r="C51" s="1" t="s">
        <v>1791</v>
      </c>
      <c r="D51" s="1">
        <v>0</v>
      </c>
      <c r="E51" s="1">
        <v>0</v>
      </c>
      <c r="F51" s="74" t="str">
        <f t="shared" si="0"/>
        <v/>
      </c>
      <c r="G51" s="74" t="s">
        <v>3234</v>
      </c>
      <c r="H51" s="74" t="s">
        <v>3240</v>
      </c>
    </row>
    <row r="52" spans="1:8" x14ac:dyDescent="0.25">
      <c r="A52" s="1">
        <v>208</v>
      </c>
      <c r="B52" s="1" t="s">
        <v>3241</v>
      </c>
      <c r="C52" s="1" t="s">
        <v>1791</v>
      </c>
      <c r="D52" s="1">
        <v>-10</v>
      </c>
      <c r="E52" s="1">
        <v>0</v>
      </c>
      <c r="F52" s="74" t="str">
        <f t="shared" si="0"/>
        <v/>
      </c>
      <c r="G52" s="74" t="s">
        <v>3234</v>
      </c>
      <c r="H52" s="74" t="s">
        <v>3242</v>
      </c>
    </row>
    <row r="53" spans="1:8" x14ac:dyDescent="0.25">
      <c r="A53" s="1">
        <v>209</v>
      </c>
      <c r="B53" s="1" t="s">
        <v>3243</v>
      </c>
      <c r="C53" s="1" t="s">
        <v>1681</v>
      </c>
      <c r="D53" s="1">
        <v>0.80277840853000004</v>
      </c>
      <c r="E53" s="1">
        <v>0.26614994864000002</v>
      </c>
      <c r="F53" s="74">
        <f t="shared" si="0"/>
        <v>3.0162636236907745</v>
      </c>
      <c r="G53" s="74" t="s">
        <v>3234</v>
      </c>
      <c r="H53" s="74" t="s">
        <v>3165</v>
      </c>
    </row>
    <row r="54" spans="1:8" x14ac:dyDescent="0.25">
      <c r="A54" s="1">
        <v>210</v>
      </c>
      <c r="B54" s="1" t="s">
        <v>3244</v>
      </c>
      <c r="C54" s="1" t="s">
        <v>1791</v>
      </c>
      <c r="D54" s="1">
        <v>0</v>
      </c>
      <c r="E54" s="1">
        <v>0</v>
      </c>
      <c r="F54" s="74" t="str">
        <f t="shared" si="0"/>
        <v/>
      </c>
      <c r="G54" s="74" t="s">
        <v>3234</v>
      </c>
      <c r="H54" s="74" t="s">
        <v>3167</v>
      </c>
    </row>
    <row r="55" spans="1:8" x14ac:dyDescent="0.25">
      <c r="A55" s="1">
        <v>211</v>
      </c>
      <c r="B55" s="1" t="s">
        <v>3245</v>
      </c>
      <c r="C55" s="1" t="s">
        <v>1791</v>
      </c>
      <c r="D55" s="1">
        <v>0</v>
      </c>
      <c r="E55" s="1">
        <v>0</v>
      </c>
      <c r="F55" s="74" t="str">
        <f t="shared" si="0"/>
        <v/>
      </c>
      <c r="G55" s="74" t="s">
        <v>3234</v>
      </c>
      <c r="H55" s="74" t="s">
        <v>1743</v>
      </c>
    </row>
    <row r="56" spans="1:8" x14ac:dyDescent="0.25">
      <c r="A56" s="1">
        <v>212</v>
      </c>
      <c r="B56" s="1" t="s">
        <v>3246</v>
      </c>
      <c r="C56" s="1" t="s">
        <v>1681</v>
      </c>
      <c r="D56" s="1">
        <v>0.59354294228299997</v>
      </c>
      <c r="E56" s="1">
        <v>0.28075986059500002</v>
      </c>
      <c r="F56" s="74">
        <f t="shared" si="0"/>
        <v>2.1140591145227625</v>
      </c>
      <c r="G56" s="74" t="s">
        <v>3234</v>
      </c>
      <c r="H56" s="74" t="s">
        <v>3170</v>
      </c>
    </row>
    <row r="57" spans="1:8" x14ac:dyDescent="0.25">
      <c r="A57" s="1">
        <v>213</v>
      </c>
      <c r="B57" s="1" t="s">
        <v>3247</v>
      </c>
      <c r="C57" s="1" t="s">
        <v>1791</v>
      </c>
      <c r="D57" s="1">
        <v>0</v>
      </c>
      <c r="E57" s="1">
        <v>0</v>
      </c>
      <c r="F57" s="74" t="str">
        <f t="shared" si="0"/>
        <v/>
      </c>
      <c r="G57" s="74" t="s">
        <v>3234</v>
      </c>
      <c r="H57" s="74" t="s">
        <v>3172</v>
      </c>
    </row>
    <row r="58" spans="1:8" x14ac:dyDescent="0.25">
      <c r="A58" s="1">
        <v>214</v>
      </c>
      <c r="B58" s="1" t="s">
        <v>3248</v>
      </c>
      <c r="C58" s="1" t="s">
        <v>1791</v>
      </c>
      <c r="D58" s="1">
        <v>0</v>
      </c>
      <c r="E58" s="1">
        <v>0</v>
      </c>
      <c r="F58" s="74" t="str">
        <f t="shared" si="0"/>
        <v/>
      </c>
      <c r="G58" s="74" t="s">
        <v>3234</v>
      </c>
      <c r="H58" s="74" t="s">
        <v>3174</v>
      </c>
    </row>
    <row r="59" spans="1:8" x14ac:dyDescent="0.25">
      <c r="A59" s="1">
        <v>216</v>
      </c>
      <c r="B59" s="1" t="s">
        <v>3249</v>
      </c>
      <c r="C59" s="1" t="s">
        <v>1791</v>
      </c>
      <c r="D59" s="1">
        <v>0</v>
      </c>
      <c r="E59" s="1">
        <v>0</v>
      </c>
      <c r="F59" s="74" t="str">
        <f t="shared" si="0"/>
        <v/>
      </c>
      <c r="G59" s="74" t="s">
        <v>3234</v>
      </c>
      <c r="H59" s="74" t="s">
        <v>3176</v>
      </c>
    </row>
    <row r="60" spans="1:8" x14ac:dyDescent="0.25">
      <c r="A60" s="1">
        <v>217</v>
      </c>
      <c r="B60" s="1" t="s">
        <v>3250</v>
      </c>
      <c r="C60" s="1" t="s">
        <v>1791</v>
      </c>
      <c r="D60" s="1">
        <v>0</v>
      </c>
      <c r="E60" s="1">
        <v>0</v>
      </c>
      <c r="F60" s="74" t="str">
        <f t="shared" si="0"/>
        <v/>
      </c>
      <c r="G60" s="74" t="s">
        <v>3234</v>
      </c>
      <c r="H60" s="74" t="s">
        <v>3178</v>
      </c>
    </row>
    <row r="61" spans="1:8" x14ac:dyDescent="0.25">
      <c r="A61" s="1">
        <v>218</v>
      </c>
      <c r="B61" s="1" t="s">
        <v>3251</v>
      </c>
      <c r="C61" s="1" t="s">
        <v>1791</v>
      </c>
      <c r="D61" s="1">
        <v>0</v>
      </c>
      <c r="E61" s="1">
        <v>0</v>
      </c>
      <c r="F61" s="74" t="str">
        <f t="shared" si="0"/>
        <v/>
      </c>
      <c r="G61" s="74" t="s">
        <v>3234</v>
      </c>
      <c r="H61" s="74" t="s">
        <v>3180</v>
      </c>
    </row>
    <row r="62" spans="1:8" x14ac:dyDescent="0.25">
      <c r="A62" s="1">
        <v>219</v>
      </c>
      <c r="B62" s="1" t="s">
        <v>3252</v>
      </c>
      <c r="C62" s="1" t="s">
        <v>1791</v>
      </c>
      <c r="D62" s="1">
        <v>0</v>
      </c>
      <c r="E62" s="1">
        <v>0</v>
      </c>
      <c r="F62" s="74" t="str">
        <f t="shared" si="0"/>
        <v/>
      </c>
      <c r="G62" s="74" t="s">
        <v>3234</v>
      </c>
      <c r="H62" s="74" t="s">
        <v>3182</v>
      </c>
    </row>
    <row r="63" spans="1:8" x14ac:dyDescent="0.25">
      <c r="A63" s="1">
        <v>220</v>
      </c>
      <c r="B63" s="1" t="s">
        <v>3253</v>
      </c>
      <c r="C63" s="1" t="s">
        <v>1791</v>
      </c>
      <c r="D63" s="1">
        <v>0</v>
      </c>
      <c r="E63" s="1">
        <v>0</v>
      </c>
      <c r="F63" s="74" t="str">
        <f t="shared" si="0"/>
        <v/>
      </c>
      <c r="G63" s="74" t="s">
        <v>3234</v>
      </c>
      <c r="H63" s="74" t="s">
        <v>3184</v>
      </c>
    </row>
    <row r="64" spans="1:8" x14ac:dyDescent="0.25">
      <c r="A64" s="1">
        <v>221</v>
      </c>
      <c r="B64" s="1" t="s">
        <v>3254</v>
      </c>
      <c r="C64" s="1" t="s">
        <v>1791</v>
      </c>
      <c r="D64" s="1">
        <v>0</v>
      </c>
      <c r="E64" s="1">
        <v>0</v>
      </c>
      <c r="F64" s="74" t="str">
        <f t="shared" si="0"/>
        <v/>
      </c>
      <c r="G64" s="74" t="s">
        <v>3234</v>
      </c>
      <c r="H64" s="74" t="s">
        <v>3186</v>
      </c>
    </row>
    <row r="65" spans="1:8" x14ac:dyDescent="0.25">
      <c r="A65" s="1">
        <v>222</v>
      </c>
      <c r="B65" s="1" t="s">
        <v>3255</v>
      </c>
      <c r="C65" s="1" t="s">
        <v>1791</v>
      </c>
      <c r="D65" s="1">
        <v>0</v>
      </c>
      <c r="E65" s="1">
        <v>0</v>
      </c>
      <c r="F65" s="74" t="str">
        <f t="shared" si="0"/>
        <v/>
      </c>
      <c r="G65" s="74" t="s">
        <v>3234</v>
      </c>
      <c r="H65" s="74" t="s">
        <v>3188</v>
      </c>
    </row>
    <row r="66" spans="1:8" x14ac:dyDescent="0.25">
      <c r="A66" s="1">
        <v>223</v>
      </c>
      <c r="B66" s="1" t="s">
        <v>3256</v>
      </c>
      <c r="C66" s="1" t="s">
        <v>1791</v>
      </c>
      <c r="D66" s="1">
        <v>0</v>
      </c>
      <c r="E66" s="1">
        <v>0</v>
      </c>
      <c r="F66" s="74" t="str">
        <f t="shared" si="0"/>
        <v/>
      </c>
      <c r="G66" s="74" t="s">
        <v>3234</v>
      </c>
      <c r="H66" s="74" t="s">
        <v>3190</v>
      </c>
    </row>
    <row r="67" spans="1:8" x14ac:dyDescent="0.25">
      <c r="A67" s="1">
        <v>224</v>
      </c>
      <c r="B67" s="1" t="s">
        <v>3257</v>
      </c>
      <c r="C67" s="1" t="s">
        <v>1791</v>
      </c>
      <c r="D67" s="1">
        <v>0</v>
      </c>
      <c r="E67" s="1">
        <v>0</v>
      </c>
      <c r="F67" s="74" t="str">
        <f t="shared" si="0"/>
        <v/>
      </c>
      <c r="G67" s="74" t="s">
        <v>3234</v>
      </c>
      <c r="H67" s="74" t="s">
        <v>3192</v>
      </c>
    </row>
    <row r="68" spans="1:8" x14ac:dyDescent="0.25">
      <c r="A68" s="1">
        <v>225</v>
      </c>
      <c r="B68" s="1" t="s">
        <v>3258</v>
      </c>
      <c r="C68" s="1" t="s">
        <v>1791</v>
      </c>
      <c r="D68" s="1">
        <v>0</v>
      </c>
      <c r="E68" s="1">
        <v>0</v>
      </c>
      <c r="F68" s="74" t="str">
        <f t="shared" si="0"/>
        <v/>
      </c>
      <c r="G68" s="74" t="s">
        <v>3234</v>
      </c>
      <c r="H68" s="74" t="s">
        <v>3194</v>
      </c>
    </row>
    <row r="69" spans="1:8" x14ac:dyDescent="0.25">
      <c r="A69" s="1">
        <v>226</v>
      </c>
      <c r="B69" s="1" t="s">
        <v>3259</v>
      </c>
      <c r="C69" s="1" t="s">
        <v>1791</v>
      </c>
      <c r="D69" s="1">
        <v>0</v>
      </c>
      <c r="E69" s="1">
        <v>0</v>
      </c>
      <c r="F69" s="74" t="str">
        <f t="shared" ref="F69:F132" si="1">IF(E69&lt;&gt;0,D69/E69,"")</f>
        <v/>
      </c>
      <c r="G69" s="74" t="s">
        <v>3234</v>
      </c>
      <c r="H69" s="74" t="s">
        <v>3196</v>
      </c>
    </row>
    <row r="70" spans="1:8" x14ac:dyDescent="0.25">
      <c r="A70" s="1">
        <v>227</v>
      </c>
      <c r="B70" s="1" t="s">
        <v>3260</v>
      </c>
      <c r="C70" s="1" t="s">
        <v>1681</v>
      </c>
      <c r="D70" s="1">
        <v>0.224094430259</v>
      </c>
      <c r="E70" s="1">
        <v>0.20463020049200001</v>
      </c>
      <c r="F70" s="74">
        <f t="shared" si="1"/>
        <v>1.0951190475316031</v>
      </c>
      <c r="G70" s="74" t="s">
        <v>3261</v>
      </c>
      <c r="H70" s="74" t="s">
        <v>3199</v>
      </c>
    </row>
    <row r="71" spans="1:8" x14ac:dyDescent="0.25">
      <c r="A71" s="1">
        <v>229</v>
      </c>
      <c r="B71" s="1" t="s">
        <v>3262</v>
      </c>
      <c r="C71" s="1" t="s">
        <v>1681</v>
      </c>
      <c r="D71" s="1">
        <v>0.47204011221199998</v>
      </c>
      <c r="E71" s="1">
        <v>0.64999012496200004</v>
      </c>
      <c r="F71" s="74">
        <f t="shared" si="1"/>
        <v>0.72622659034950199</v>
      </c>
      <c r="G71" s="74" t="s">
        <v>3263</v>
      </c>
      <c r="H71" s="74" t="s">
        <v>3199</v>
      </c>
    </row>
    <row r="72" spans="1:8" x14ac:dyDescent="0.25">
      <c r="A72" s="1">
        <v>231</v>
      </c>
      <c r="B72" s="1" t="s">
        <v>3264</v>
      </c>
      <c r="C72" s="1" t="s">
        <v>1791</v>
      </c>
      <c r="D72" s="1">
        <v>0</v>
      </c>
      <c r="E72" s="1">
        <v>0</v>
      </c>
      <c r="F72" s="74" t="str">
        <f t="shared" si="1"/>
        <v/>
      </c>
      <c r="G72" s="74" t="s">
        <v>3234</v>
      </c>
      <c r="H72" s="74" t="s">
        <v>3203</v>
      </c>
    </row>
    <row r="73" spans="1:8" x14ac:dyDescent="0.25">
      <c r="A73" s="1">
        <v>232</v>
      </c>
      <c r="B73" s="1" t="s">
        <v>3265</v>
      </c>
      <c r="C73" s="1" t="s">
        <v>1791</v>
      </c>
      <c r="D73" s="1">
        <v>0</v>
      </c>
      <c r="E73" s="1">
        <v>0</v>
      </c>
      <c r="F73" s="74" t="str">
        <f t="shared" si="1"/>
        <v/>
      </c>
      <c r="G73" s="74" t="s">
        <v>3234</v>
      </c>
      <c r="H73" s="74" t="s">
        <v>3205</v>
      </c>
    </row>
    <row r="74" spans="1:8" x14ac:dyDescent="0.25">
      <c r="A74" s="1">
        <v>233</v>
      </c>
      <c r="B74" s="1" t="s">
        <v>3266</v>
      </c>
      <c r="C74" s="1" t="s">
        <v>1791</v>
      </c>
      <c r="D74" s="1">
        <v>0</v>
      </c>
      <c r="E74" s="1">
        <v>0</v>
      </c>
      <c r="F74" s="74" t="str">
        <f t="shared" si="1"/>
        <v/>
      </c>
      <c r="G74" s="74" t="s">
        <v>3234</v>
      </c>
      <c r="H74" s="74" t="s">
        <v>3207</v>
      </c>
    </row>
    <row r="75" spans="1:8" x14ac:dyDescent="0.25">
      <c r="A75" s="1">
        <v>234</v>
      </c>
      <c r="B75" s="1" t="s">
        <v>3267</v>
      </c>
      <c r="C75" s="1" t="s">
        <v>1791</v>
      </c>
      <c r="D75" s="1">
        <v>0</v>
      </c>
      <c r="E75" s="1">
        <v>0</v>
      </c>
      <c r="F75" s="74" t="str">
        <f t="shared" si="1"/>
        <v/>
      </c>
      <c r="G75" s="74" t="s">
        <v>3234</v>
      </c>
      <c r="H75" s="74" t="s">
        <v>3209</v>
      </c>
    </row>
    <row r="76" spans="1:8" x14ac:dyDescent="0.25">
      <c r="A76" s="1">
        <v>235</v>
      </c>
      <c r="B76" s="1" t="s">
        <v>3268</v>
      </c>
      <c r="C76" s="1" t="s">
        <v>1791</v>
      </c>
      <c r="D76" s="1">
        <v>0</v>
      </c>
      <c r="E76" s="1">
        <v>0</v>
      </c>
      <c r="F76" s="74" t="str">
        <f t="shared" si="1"/>
        <v/>
      </c>
      <c r="G76" s="74" t="s">
        <v>3234</v>
      </c>
      <c r="H76" s="74" t="s">
        <v>3211</v>
      </c>
    </row>
    <row r="77" spans="1:8" x14ac:dyDescent="0.25">
      <c r="A77" s="1">
        <v>236</v>
      </c>
      <c r="B77" s="1" t="s">
        <v>3269</v>
      </c>
      <c r="C77" s="1" t="s">
        <v>1791</v>
      </c>
      <c r="D77" s="1">
        <v>0</v>
      </c>
      <c r="E77" s="1">
        <v>0</v>
      </c>
      <c r="F77" s="74" t="str">
        <f t="shared" si="1"/>
        <v/>
      </c>
      <c r="G77" s="74" t="s">
        <v>3234</v>
      </c>
      <c r="H77" s="74" t="s">
        <v>3213</v>
      </c>
    </row>
    <row r="78" spans="1:8" x14ac:dyDescent="0.25">
      <c r="A78" s="1">
        <v>237</v>
      </c>
      <c r="B78" s="1" t="s">
        <v>3270</v>
      </c>
      <c r="C78" s="1" t="s">
        <v>1791</v>
      </c>
      <c r="D78" s="1">
        <v>0</v>
      </c>
      <c r="E78" s="1">
        <v>0</v>
      </c>
      <c r="F78" s="74" t="str">
        <f t="shared" si="1"/>
        <v/>
      </c>
      <c r="G78" s="74" t="s">
        <v>3234</v>
      </c>
      <c r="H78" s="74" t="s">
        <v>3215</v>
      </c>
    </row>
    <row r="79" spans="1:8" x14ac:dyDescent="0.25">
      <c r="A79" s="1">
        <v>241</v>
      </c>
      <c r="B79" s="1" t="s">
        <v>3271</v>
      </c>
      <c r="C79" s="1" t="s">
        <v>1791</v>
      </c>
      <c r="D79" s="1">
        <v>0</v>
      </c>
      <c r="E79" s="1">
        <v>0</v>
      </c>
      <c r="F79" s="74" t="str">
        <f t="shared" si="1"/>
        <v/>
      </c>
      <c r="G79" s="74" t="s">
        <v>3234</v>
      </c>
      <c r="H79" s="74" t="s">
        <v>3217</v>
      </c>
    </row>
    <row r="80" spans="1:8" x14ac:dyDescent="0.25">
      <c r="A80" s="1">
        <v>242</v>
      </c>
      <c r="B80" s="1" t="s">
        <v>3272</v>
      </c>
      <c r="C80" s="1" t="s">
        <v>1681</v>
      </c>
      <c r="D80" s="1">
        <v>0.50142293286799999</v>
      </c>
      <c r="E80" s="1">
        <v>0.362204793054</v>
      </c>
      <c r="F80" s="74">
        <f t="shared" si="1"/>
        <v>1.3843630522946846</v>
      </c>
      <c r="G80" s="74" t="s">
        <v>3234</v>
      </c>
      <c r="H80" s="74" t="s">
        <v>3273</v>
      </c>
    </row>
    <row r="81" spans="1:8" x14ac:dyDescent="0.25">
      <c r="A81" s="1">
        <v>243</v>
      </c>
      <c r="B81" s="1" t="s">
        <v>3274</v>
      </c>
      <c r="C81" s="1" t="s">
        <v>1791</v>
      </c>
      <c r="D81" s="1">
        <v>0</v>
      </c>
      <c r="E81" s="1">
        <v>0</v>
      </c>
      <c r="F81" s="74" t="str">
        <f t="shared" si="1"/>
        <v/>
      </c>
      <c r="G81" s="74" t="s">
        <v>3234</v>
      </c>
      <c r="H81" s="74" t="s">
        <v>3221</v>
      </c>
    </row>
    <row r="82" spans="1:8" x14ac:dyDescent="0.25">
      <c r="A82" s="1">
        <v>244</v>
      </c>
      <c r="B82" s="1" t="s">
        <v>3275</v>
      </c>
      <c r="C82" s="1" t="s">
        <v>1791</v>
      </c>
      <c r="D82" s="1">
        <v>0</v>
      </c>
      <c r="E82" s="1">
        <v>0</v>
      </c>
      <c r="F82" s="74" t="str">
        <f t="shared" si="1"/>
        <v/>
      </c>
      <c r="G82" s="74" t="s">
        <v>3234</v>
      </c>
      <c r="H82" s="74" t="s">
        <v>3223</v>
      </c>
    </row>
    <row r="83" spans="1:8" x14ac:dyDescent="0.25">
      <c r="A83" s="1">
        <v>245</v>
      </c>
      <c r="B83" s="1" t="s">
        <v>3276</v>
      </c>
      <c r="C83" s="1" t="s">
        <v>1791</v>
      </c>
      <c r="D83" s="1">
        <v>0</v>
      </c>
      <c r="E83" s="1">
        <v>0</v>
      </c>
      <c r="F83" s="74" t="str">
        <f t="shared" si="1"/>
        <v/>
      </c>
      <c r="G83" s="74" t="s">
        <v>3234</v>
      </c>
      <c r="H83" s="74" t="s">
        <v>3225</v>
      </c>
    </row>
    <row r="84" spans="1:8" x14ac:dyDescent="0.25">
      <c r="A84" s="1">
        <v>246</v>
      </c>
      <c r="B84" s="1" t="s">
        <v>3277</v>
      </c>
      <c r="C84" s="1" t="s">
        <v>1791</v>
      </c>
      <c r="D84" s="1">
        <v>0</v>
      </c>
      <c r="E84" s="1">
        <v>0</v>
      </c>
      <c r="F84" s="74" t="str">
        <f t="shared" si="1"/>
        <v/>
      </c>
      <c r="G84" s="74" t="s">
        <v>3234</v>
      </c>
      <c r="H84" s="74" t="s">
        <v>3227</v>
      </c>
    </row>
    <row r="85" spans="1:8" x14ac:dyDescent="0.25">
      <c r="A85" s="1">
        <v>247</v>
      </c>
      <c r="B85" s="1" t="s">
        <v>3278</v>
      </c>
      <c r="C85" s="1" t="s">
        <v>1791</v>
      </c>
      <c r="D85" s="1">
        <v>0</v>
      </c>
      <c r="E85" s="1">
        <v>0</v>
      </c>
      <c r="F85" s="74" t="str">
        <f t="shared" si="1"/>
        <v/>
      </c>
      <c r="G85" s="74" t="s">
        <v>3234</v>
      </c>
      <c r="H85" s="74" t="s">
        <v>3229</v>
      </c>
    </row>
    <row r="86" spans="1:8" x14ac:dyDescent="0.25">
      <c r="A86" s="1">
        <v>252</v>
      </c>
      <c r="B86" s="1" t="s">
        <v>3279</v>
      </c>
      <c r="C86" s="1" t="s">
        <v>1681</v>
      </c>
      <c r="D86" s="70">
        <v>-4.2314279201099998</v>
      </c>
      <c r="E86" s="1">
        <v>0.32932445703300001</v>
      </c>
      <c r="F86" s="74">
        <f t="shared" si="1"/>
        <v>-12.848811649861732</v>
      </c>
      <c r="G86" s="74" t="s">
        <v>3261</v>
      </c>
      <c r="H86" s="74" t="s">
        <v>3231</v>
      </c>
    </row>
    <row r="87" spans="1:8" x14ac:dyDescent="0.25">
      <c r="A87" s="1">
        <v>253</v>
      </c>
      <c r="B87" s="1" t="s">
        <v>3280</v>
      </c>
      <c r="C87" s="1" t="s">
        <v>1681</v>
      </c>
      <c r="D87" s="70">
        <v>-6.9010463672700002</v>
      </c>
      <c r="E87" s="1">
        <v>0.71028488136900003</v>
      </c>
      <c r="F87" s="74">
        <f t="shared" si="1"/>
        <v>-9.7158852008351264</v>
      </c>
      <c r="G87" s="74" t="s">
        <v>3263</v>
      </c>
      <c r="H87" s="74" t="s">
        <v>3231</v>
      </c>
    </row>
    <row r="88" spans="1:8" x14ac:dyDescent="0.25">
      <c r="A88" s="1">
        <v>301</v>
      </c>
      <c r="B88" s="1" t="s">
        <v>3281</v>
      </c>
      <c r="C88" s="1" t="s">
        <v>1791</v>
      </c>
      <c r="D88" s="1">
        <v>0</v>
      </c>
      <c r="E88" s="1">
        <v>0</v>
      </c>
      <c r="F88" s="74" t="str">
        <f t="shared" si="1"/>
        <v/>
      </c>
      <c r="G88" s="74" t="s">
        <v>3282</v>
      </c>
      <c r="H88" s="74" t="s">
        <v>3153</v>
      </c>
    </row>
    <row r="89" spans="1:8" x14ac:dyDescent="0.25">
      <c r="A89" s="1">
        <v>302</v>
      </c>
      <c r="B89" s="1" t="s">
        <v>3283</v>
      </c>
      <c r="C89" s="1" t="s">
        <v>1791</v>
      </c>
      <c r="D89" s="1">
        <v>0</v>
      </c>
      <c r="E89" s="1">
        <v>0</v>
      </c>
      <c r="F89" s="74" t="str">
        <f t="shared" si="1"/>
        <v/>
      </c>
      <c r="G89" s="74" t="s">
        <v>3282</v>
      </c>
      <c r="H89" s="74" t="s">
        <v>3155</v>
      </c>
    </row>
    <row r="90" spans="1:8" x14ac:dyDescent="0.25">
      <c r="A90" s="1">
        <v>303</v>
      </c>
      <c r="B90" s="1" t="s">
        <v>3284</v>
      </c>
      <c r="C90" s="1" t="s">
        <v>1791</v>
      </c>
      <c r="D90" s="1">
        <v>0</v>
      </c>
      <c r="E90" s="1">
        <v>0</v>
      </c>
      <c r="F90" s="74" t="str">
        <f t="shared" si="1"/>
        <v/>
      </c>
      <c r="G90" s="74" t="s">
        <v>3282</v>
      </c>
      <c r="H90" s="74" t="s">
        <v>3157</v>
      </c>
    </row>
    <row r="91" spans="1:8" x14ac:dyDescent="0.25">
      <c r="A91" s="1">
        <v>304</v>
      </c>
      <c r="B91" s="1" t="s">
        <v>3285</v>
      </c>
      <c r="C91" s="1" t="s">
        <v>1681</v>
      </c>
      <c r="D91" s="1">
        <v>0.39173118921099997</v>
      </c>
      <c r="E91" s="1">
        <v>0.20326147804</v>
      </c>
      <c r="F91" s="74">
        <f t="shared" si="1"/>
        <v>1.9272278888669248</v>
      </c>
      <c r="G91" s="74" t="s">
        <v>3282</v>
      </c>
      <c r="H91" s="74" t="s">
        <v>3159</v>
      </c>
    </row>
    <row r="92" spans="1:8" x14ac:dyDescent="0.25">
      <c r="A92" s="1">
        <v>305</v>
      </c>
      <c r="B92" s="1" t="s">
        <v>3286</v>
      </c>
      <c r="C92" s="1" t="s">
        <v>1791</v>
      </c>
      <c r="D92" s="1">
        <v>0</v>
      </c>
      <c r="E92" s="1">
        <v>0</v>
      </c>
      <c r="F92" s="74" t="str">
        <f t="shared" si="1"/>
        <v/>
      </c>
      <c r="G92" s="74" t="s">
        <v>3282</v>
      </c>
      <c r="H92" s="74" t="s">
        <v>3161</v>
      </c>
    </row>
    <row r="93" spans="1:8" x14ac:dyDescent="0.25">
      <c r="A93" s="1">
        <v>306</v>
      </c>
      <c r="B93" s="1" t="s">
        <v>3287</v>
      </c>
      <c r="C93" s="1" t="s">
        <v>1791</v>
      </c>
      <c r="D93" s="1">
        <v>0</v>
      </c>
      <c r="E93" s="1">
        <v>0</v>
      </c>
      <c r="F93" s="74" t="str">
        <f t="shared" si="1"/>
        <v/>
      </c>
      <c r="G93" s="74" t="s">
        <v>3282</v>
      </c>
      <c r="H93" s="74" t="s">
        <v>3163</v>
      </c>
    </row>
    <row r="94" spans="1:8" x14ac:dyDescent="0.25">
      <c r="A94" s="1">
        <v>307</v>
      </c>
      <c r="B94" s="1" t="s">
        <v>3288</v>
      </c>
      <c r="C94" s="1" t="s">
        <v>1791</v>
      </c>
      <c r="D94" s="1">
        <v>0</v>
      </c>
      <c r="E94" s="1">
        <v>0</v>
      </c>
      <c r="F94" s="74" t="str">
        <f t="shared" si="1"/>
        <v/>
      </c>
      <c r="G94" s="74" t="s">
        <v>3282</v>
      </c>
      <c r="H94" s="74" t="s">
        <v>3240</v>
      </c>
    </row>
    <row r="95" spans="1:8" x14ac:dyDescent="0.25">
      <c r="A95" s="1">
        <v>308</v>
      </c>
      <c r="B95" s="1" t="s">
        <v>3289</v>
      </c>
      <c r="C95" s="1" t="s">
        <v>1791</v>
      </c>
      <c r="D95" s="1">
        <v>0</v>
      </c>
      <c r="E95" s="1">
        <v>0</v>
      </c>
      <c r="F95" s="74" t="str">
        <f t="shared" si="1"/>
        <v/>
      </c>
      <c r="G95" s="74" t="s">
        <v>3282</v>
      </c>
      <c r="H95" s="74" t="s">
        <v>3242</v>
      </c>
    </row>
    <row r="96" spans="1:8" x14ac:dyDescent="0.25">
      <c r="A96" s="1">
        <v>309</v>
      </c>
      <c r="B96" s="1" t="s">
        <v>3290</v>
      </c>
      <c r="C96" s="1" t="s">
        <v>1681</v>
      </c>
      <c r="D96" s="1">
        <v>0.30660044424600003</v>
      </c>
      <c r="E96" s="1">
        <v>0.20296345996699999</v>
      </c>
      <c r="F96" s="74">
        <f t="shared" si="1"/>
        <v>1.5106189276426922</v>
      </c>
      <c r="G96" s="74" t="s">
        <v>3282</v>
      </c>
      <c r="H96" s="74" t="s">
        <v>3165</v>
      </c>
    </row>
    <row r="97" spans="1:8" x14ac:dyDescent="0.25">
      <c r="A97" s="1">
        <v>310</v>
      </c>
      <c r="B97" s="1" t="s">
        <v>3291</v>
      </c>
      <c r="C97" s="1" t="s">
        <v>1681</v>
      </c>
      <c r="D97" s="1">
        <v>0.27156304415600002</v>
      </c>
      <c r="E97" s="1">
        <v>0.19013865748600001</v>
      </c>
      <c r="F97" s="74">
        <f t="shared" si="1"/>
        <v>1.428236886420613</v>
      </c>
      <c r="G97" s="74" t="s">
        <v>3282</v>
      </c>
      <c r="H97" s="74" t="s">
        <v>3167</v>
      </c>
    </row>
    <row r="98" spans="1:8" x14ac:dyDescent="0.25">
      <c r="A98" s="1">
        <v>311</v>
      </c>
      <c r="B98" s="1" t="s">
        <v>3292</v>
      </c>
      <c r="C98" s="1" t="s">
        <v>1791</v>
      </c>
      <c r="D98" s="1">
        <v>0</v>
      </c>
      <c r="E98" s="1">
        <v>0</v>
      </c>
      <c r="F98" s="74" t="str">
        <f t="shared" si="1"/>
        <v/>
      </c>
      <c r="G98" s="74" t="s">
        <v>3282</v>
      </c>
      <c r="H98" s="74" t="s">
        <v>1743</v>
      </c>
    </row>
    <row r="99" spans="1:8" x14ac:dyDescent="0.25">
      <c r="A99" s="1">
        <v>312</v>
      </c>
      <c r="B99" s="1" t="s">
        <v>3293</v>
      </c>
      <c r="C99" s="1" t="s">
        <v>1791</v>
      </c>
      <c r="D99" s="1">
        <v>0</v>
      </c>
      <c r="E99" s="1">
        <v>0</v>
      </c>
      <c r="F99" s="74" t="str">
        <f t="shared" si="1"/>
        <v/>
      </c>
      <c r="G99" s="74" t="s">
        <v>3282</v>
      </c>
      <c r="H99" s="74" t="s">
        <v>3170</v>
      </c>
    </row>
    <row r="100" spans="1:8" x14ac:dyDescent="0.25">
      <c r="A100" s="1">
        <v>313</v>
      </c>
      <c r="B100" s="1" t="s">
        <v>3294</v>
      </c>
      <c r="C100" s="1" t="s">
        <v>1791</v>
      </c>
      <c r="D100" s="1">
        <v>0</v>
      </c>
      <c r="E100" s="1">
        <v>0</v>
      </c>
      <c r="F100" s="74" t="str">
        <f t="shared" si="1"/>
        <v/>
      </c>
      <c r="G100" s="74" t="s">
        <v>3282</v>
      </c>
      <c r="H100" s="74" t="s">
        <v>3172</v>
      </c>
    </row>
    <row r="101" spans="1:8" x14ac:dyDescent="0.25">
      <c r="A101" s="1">
        <v>314</v>
      </c>
      <c r="B101" s="1" t="s">
        <v>3295</v>
      </c>
      <c r="C101" s="1" t="s">
        <v>1791</v>
      </c>
      <c r="D101" s="1">
        <v>0</v>
      </c>
      <c r="E101" s="1">
        <v>0</v>
      </c>
      <c r="F101" s="74" t="str">
        <f t="shared" si="1"/>
        <v/>
      </c>
      <c r="G101" s="74" t="s">
        <v>3282</v>
      </c>
      <c r="H101" s="74" t="s">
        <v>3174</v>
      </c>
    </row>
    <row r="102" spans="1:8" x14ac:dyDescent="0.25">
      <c r="A102" s="1">
        <v>316</v>
      </c>
      <c r="B102" s="1" t="s">
        <v>3296</v>
      </c>
      <c r="C102" s="1" t="s">
        <v>1791</v>
      </c>
      <c r="D102" s="1">
        <v>0</v>
      </c>
      <c r="E102" s="1">
        <v>0</v>
      </c>
      <c r="F102" s="74" t="str">
        <f t="shared" si="1"/>
        <v/>
      </c>
      <c r="G102" s="74" t="s">
        <v>3282</v>
      </c>
      <c r="H102" s="74" t="s">
        <v>3176</v>
      </c>
    </row>
    <row r="103" spans="1:8" x14ac:dyDescent="0.25">
      <c r="A103" s="1">
        <v>317</v>
      </c>
      <c r="B103" s="1" t="s">
        <v>3297</v>
      </c>
      <c r="C103" s="1" t="s">
        <v>1791</v>
      </c>
      <c r="D103" s="1">
        <v>0</v>
      </c>
      <c r="E103" s="1">
        <v>0</v>
      </c>
      <c r="F103" s="74" t="str">
        <f t="shared" si="1"/>
        <v/>
      </c>
      <c r="G103" s="74" t="s">
        <v>3282</v>
      </c>
      <c r="H103" s="74" t="s">
        <v>3178</v>
      </c>
    </row>
    <row r="104" spans="1:8" x14ac:dyDescent="0.25">
      <c r="A104" s="1">
        <v>318</v>
      </c>
      <c r="B104" s="1" t="s">
        <v>3298</v>
      </c>
      <c r="C104" s="1" t="s">
        <v>1681</v>
      </c>
      <c r="D104" s="1">
        <v>1.3714463691100001</v>
      </c>
      <c r="E104" s="1">
        <v>0.19439039998499999</v>
      </c>
      <c r="F104" s="74">
        <f t="shared" si="1"/>
        <v>7.0551136744192453</v>
      </c>
      <c r="G104" s="74" t="s">
        <v>3282</v>
      </c>
      <c r="H104" s="74" t="s">
        <v>3180</v>
      </c>
    </row>
    <row r="105" spans="1:8" x14ac:dyDescent="0.25">
      <c r="A105" s="1">
        <v>319</v>
      </c>
      <c r="B105" s="1" t="s">
        <v>3299</v>
      </c>
      <c r="C105" s="1" t="s">
        <v>1791</v>
      </c>
      <c r="D105" s="1">
        <v>0</v>
      </c>
      <c r="E105" s="1">
        <v>0</v>
      </c>
      <c r="F105" s="74" t="str">
        <f t="shared" si="1"/>
        <v/>
      </c>
      <c r="G105" s="74" t="s">
        <v>3282</v>
      </c>
      <c r="H105" s="74" t="s">
        <v>3182</v>
      </c>
    </row>
    <row r="106" spans="1:8" x14ac:dyDescent="0.25">
      <c r="A106" s="1">
        <v>320</v>
      </c>
      <c r="B106" s="1" t="s">
        <v>3300</v>
      </c>
      <c r="C106" s="1" t="s">
        <v>1681</v>
      </c>
      <c r="D106" s="1">
        <v>0.80961090257000001</v>
      </c>
      <c r="E106" s="1">
        <v>0.243109270908</v>
      </c>
      <c r="F106" s="74">
        <f t="shared" si="1"/>
        <v>3.3302345877067832</v>
      </c>
      <c r="G106" s="74" t="s">
        <v>3282</v>
      </c>
      <c r="H106" s="74" t="s">
        <v>3184</v>
      </c>
    </row>
    <row r="107" spans="1:8" x14ac:dyDescent="0.25">
      <c r="A107" s="1">
        <v>321</v>
      </c>
      <c r="B107" s="1" t="s">
        <v>3301</v>
      </c>
      <c r="C107" s="1" t="s">
        <v>1681</v>
      </c>
      <c r="D107" s="1">
        <v>-0.58585864982500002</v>
      </c>
      <c r="E107" s="1">
        <v>0.40503629802699997</v>
      </c>
      <c r="F107" s="74">
        <f t="shared" si="1"/>
        <v>-1.4464349310884388</v>
      </c>
      <c r="G107" s="74" t="s">
        <v>3282</v>
      </c>
      <c r="H107" s="74" t="s">
        <v>3186</v>
      </c>
    </row>
    <row r="108" spans="1:8" x14ac:dyDescent="0.25">
      <c r="A108" s="1">
        <v>322</v>
      </c>
      <c r="B108" s="1" t="s">
        <v>3302</v>
      </c>
      <c r="C108" s="1" t="s">
        <v>1681</v>
      </c>
      <c r="D108" s="1">
        <v>-0.49269779038</v>
      </c>
      <c r="E108" s="1">
        <v>0.26015722868300001</v>
      </c>
      <c r="F108" s="74">
        <f t="shared" si="1"/>
        <v>-1.8938462439586841</v>
      </c>
      <c r="G108" s="74" t="s">
        <v>3282</v>
      </c>
      <c r="H108" s="74" t="s">
        <v>3188</v>
      </c>
    </row>
    <row r="109" spans="1:8" x14ac:dyDescent="0.25">
      <c r="A109" s="1">
        <v>323</v>
      </c>
      <c r="B109" s="1" t="s">
        <v>3303</v>
      </c>
      <c r="C109" s="1" t="s">
        <v>1681</v>
      </c>
      <c r="D109" s="1">
        <v>-0.16630190743000001</v>
      </c>
      <c r="E109" s="1">
        <v>0.21349828533599999</v>
      </c>
      <c r="F109" s="74">
        <f t="shared" si="1"/>
        <v>-0.77893790654232598</v>
      </c>
      <c r="G109" s="74" t="s">
        <v>3282</v>
      </c>
      <c r="H109" s="74" t="s">
        <v>3190</v>
      </c>
    </row>
    <row r="110" spans="1:8" x14ac:dyDescent="0.25">
      <c r="A110" s="1">
        <v>324</v>
      </c>
      <c r="B110" s="1" t="s">
        <v>3304</v>
      </c>
      <c r="C110" s="1" t="s">
        <v>1681</v>
      </c>
      <c r="D110" s="1">
        <v>0.25268238491099998</v>
      </c>
      <c r="E110" s="1">
        <v>0.29430856509699999</v>
      </c>
      <c r="F110" s="74">
        <f t="shared" si="1"/>
        <v>0.85856279727271745</v>
      </c>
      <c r="G110" s="74" t="s">
        <v>3282</v>
      </c>
      <c r="H110" s="74" t="s">
        <v>3192</v>
      </c>
    </row>
    <row r="111" spans="1:8" x14ac:dyDescent="0.25">
      <c r="A111" s="1">
        <v>325</v>
      </c>
      <c r="B111" s="1" t="s">
        <v>3305</v>
      </c>
      <c r="C111" s="1" t="s">
        <v>1791</v>
      </c>
      <c r="D111" s="1">
        <v>0</v>
      </c>
      <c r="E111" s="1">
        <v>0</v>
      </c>
      <c r="F111" s="74" t="str">
        <f t="shared" si="1"/>
        <v/>
      </c>
      <c r="G111" s="74" t="s">
        <v>3282</v>
      </c>
      <c r="H111" s="74" t="s">
        <v>3194</v>
      </c>
    </row>
    <row r="112" spans="1:8" x14ac:dyDescent="0.25">
      <c r="A112" s="1">
        <v>326</v>
      </c>
      <c r="B112" s="1" t="s">
        <v>3306</v>
      </c>
      <c r="C112" s="1" t="s">
        <v>1791</v>
      </c>
      <c r="D112" s="1">
        <v>0</v>
      </c>
      <c r="E112" s="1">
        <v>0</v>
      </c>
      <c r="F112" s="74" t="str">
        <f t="shared" si="1"/>
        <v/>
      </c>
      <c r="G112" s="74" t="s">
        <v>3282</v>
      </c>
      <c r="H112" s="74" t="s">
        <v>3196</v>
      </c>
    </row>
    <row r="113" spans="1:8" x14ac:dyDescent="0.25">
      <c r="A113" s="1">
        <v>327</v>
      </c>
      <c r="B113" s="1" t="s">
        <v>3307</v>
      </c>
      <c r="C113" s="1" t="s">
        <v>1681</v>
      </c>
      <c r="D113" s="1">
        <v>0.108528351016</v>
      </c>
      <c r="E113" s="2">
        <v>5.15939456718E-2</v>
      </c>
      <c r="F113" s="74">
        <f t="shared" si="1"/>
        <v>2.1035094254347553</v>
      </c>
      <c r="G113" s="74" t="s">
        <v>3308</v>
      </c>
      <c r="H113" s="74" t="s">
        <v>3199</v>
      </c>
    </row>
    <row r="114" spans="1:8" x14ac:dyDescent="0.25">
      <c r="A114" s="1">
        <v>329</v>
      </c>
      <c r="B114" s="1" t="s">
        <v>3309</v>
      </c>
      <c r="C114" s="1" t="s">
        <v>1681</v>
      </c>
      <c r="D114" s="2">
        <v>2.8981013641699999E-2</v>
      </c>
      <c r="E114" s="2">
        <v>8.8427386686999995E-2</v>
      </c>
      <c r="F114" s="74">
        <f t="shared" si="1"/>
        <v>0.32773798624494005</v>
      </c>
      <c r="G114" s="74" t="s">
        <v>3310</v>
      </c>
      <c r="H114" s="74" t="s">
        <v>3199</v>
      </c>
    </row>
    <row r="115" spans="1:8" x14ac:dyDescent="0.25">
      <c r="A115" s="1">
        <v>331</v>
      </c>
      <c r="B115" s="1" t="s">
        <v>3311</v>
      </c>
      <c r="C115" s="1" t="s">
        <v>1681</v>
      </c>
      <c r="D115" s="1">
        <v>-0.89626448313499996</v>
      </c>
      <c r="E115" s="1">
        <v>0.177329274171</v>
      </c>
      <c r="F115" s="74">
        <f t="shared" si="1"/>
        <v>-5.0542387167880989</v>
      </c>
      <c r="G115" s="74" t="s">
        <v>3282</v>
      </c>
      <c r="H115" s="74" t="s">
        <v>3203</v>
      </c>
    </row>
    <row r="116" spans="1:8" x14ac:dyDescent="0.25">
      <c r="A116" s="1">
        <v>332</v>
      </c>
      <c r="B116" s="1" t="s">
        <v>3312</v>
      </c>
      <c r="C116" s="1" t="s">
        <v>1681</v>
      </c>
      <c r="D116" s="1">
        <v>-1.5884024136199999</v>
      </c>
      <c r="E116" s="1">
        <v>0.39195519296100001</v>
      </c>
      <c r="F116" s="74">
        <f t="shared" si="1"/>
        <v>-4.0525101903115948</v>
      </c>
      <c r="G116" s="74" t="s">
        <v>3282</v>
      </c>
      <c r="H116" s="74" t="s">
        <v>3205</v>
      </c>
    </row>
    <row r="117" spans="1:8" x14ac:dyDescent="0.25">
      <c r="A117" s="1">
        <v>333</v>
      </c>
      <c r="B117" s="1" t="s">
        <v>3313</v>
      </c>
      <c r="C117" s="1" t="s">
        <v>1791</v>
      </c>
      <c r="D117" s="1">
        <v>0</v>
      </c>
      <c r="E117" s="1">
        <v>0</v>
      </c>
      <c r="F117" s="74" t="str">
        <f t="shared" si="1"/>
        <v/>
      </c>
      <c r="G117" s="74" t="s">
        <v>3282</v>
      </c>
      <c r="H117" s="74" t="s">
        <v>3207</v>
      </c>
    </row>
    <row r="118" spans="1:8" x14ac:dyDescent="0.25">
      <c r="A118" s="1">
        <v>334</v>
      </c>
      <c r="B118" s="1" t="s">
        <v>3314</v>
      </c>
      <c r="C118" s="1" t="s">
        <v>1791</v>
      </c>
      <c r="D118" s="1">
        <v>0</v>
      </c>
      <c r="E118" s="1">
        <v>0</v>
      </c>
      <c r="F118" s="74" t="str">
        <f t="shared" si="1"/>
        <v/>
      </c>
      <c r="G118" s="74" t="s">
        <v>3282</v>
      </c>
      <c r="H118" s="74" t="s">
        <v>3209</v>
      </c>
    </row>
    <row r="119" spans="1:8" x14ac:dyDescent="0.25">
      <c r="A119" s="1">
        <v>335</v>
      </c>
      <c r="B119" s="1" t="s">
        <v>3315</v>
      </c>
      <c r="C119" s="1" t="s">
        <v>1791</v>
      </c>
      <c r="D119" s="1">
        <v>0</v>
      </c>
      <c r="E119" s="1">
        <v>0</v>
      </c>
      <c r="F119" s="74" t="str">
        <f t="shared" si="1"/>
        <v/>
      </c>
      <c r="G119" s="74" t="s">
        <v>3282</v>
      </c>
      <c r="H119" s="74" t="s">
        <v>3211</v>
      </c>
    </row>
    <row r="120" spans="1:8" x14ac:dyDescent="0.25">
      <c r="A120" s="1">
        <v>336</v>
      </c>
      <c r="B120" s="1" t="s">
        <v>3316</v>
      </c>
      <c r="C120" s="1" t="s">
        <v>1791</v>
      </c>
      <c r="D120" s="1">
        <v>0</v>
      </c>
      <c r="E120" s="1">
        <v>0</v>
      </c>
      <c r="F120" s="74" t="str">
        <f t="shared" si="1"/>
        <v/>
      </c>
      <c r="G120" s="74" t="s">
        <v>3282</v>
      </c>
      <c r="H120" s="74" t="s">
        <v>3213</v>
      </c>
    </row>
    <row r="121" spans="1:8" x14ac:dyDescent="0.25">
      <c r="A121" s="1">
        <v>337</v>
      </c>
      <c r="B121" s="1" t="s">
        <v>3317</v>
      </c>
      <c r="C121" s="1" t="s">
        <v>1791</v>
      </c>
      <c r="D121" s="1">
        <v>0</v>
      </c>
      <c r="E121" s="1">
        <v>0</v>
      </c>
      <c r="F121" s="74" t="str">
        <f t="shared" si="1"/>
        <v/>
      </c>
      <c r="G121" s="74" t="s">
        <v>3282</v>
      </c>
      <c r="H121" s="74" t="s">
        <v>3215</v>
      </c>
    </row>
    <row r="122" spans="1:8" x14ac:dyDescent="0.25">
      <c r="A122" s="1">
        <v>341</v>
      </c>
      <c r="B122" s="1" t="s">
        <v>3318</v>
      </c>
      <c r="C122" s="1" t="s">
        <v>1791</v>
      </c>
      <c r="D122" s="1">
        <v>0</v>
      </c>
      <c r="E122" s="1">
        <v>0</v>
      </c>
      <c r="F122" s="74" t="str">
        <f t="shared" si="1"/>
        <v/>
      </c>
      <c r="G122" s="74" t="s">
        <v>3282</v>
      </c>
      <c r="H122" s="74" t="s">
        <v>3217</v>
      </c>
    </row>
    <row r="123" spans="1:8" x14ac:dyDescent="0.25">
      <c r="A123" s="1">
        <v>342</v>
      </c>
      <c r="B123" s="1" t="s">
        <v>3319</v>
      </c>
      <c r="C123" s="1" t="s">
        <v>1791</v>
      </c>
      <c r="D123" s="1">
        <v>0</v>
      </c>
      <c r="E123" s="1">
        <v>0</v>
      </c>
      <c r="F123" s="74" t="str">
        <f t="shared" si="1"/>
        <v/>
      </c>
      <c r="G123" s="74" t="s">
        <v>3282</v>
      </c>
      <c r="H123" s="74" t="s">
        <v>3219</v>
      </c>
    </row>
    <row r="124" spans="1:8" x14ac:dyDescent="0.25">
      <c r="A124" s="1">
        <v>343</v>
      </c>
      <c r="B124" s="1" t="s">
        <v>3320</v>
      </c>
      <c r="C124" s="1" t="s">
        <v>1791</v>
      </c>
      <c r="D124" s="1">
        <v>0</v>
      </c>
      <c r="E124" s="1">
        <v>0</v>
      </c>
      <c r="F124" s="74" t="str">
        <f t="shared" si="1"/>
        <v/>
      </c>
      <c r="G124" s="74" t="s">
        <v>3282</v>
      </c>
      <c r="H124" s="74" t="s">
        <v>3221</v>
      </c>
    </row>
    <row r="125" spans="1:8" x14ac:dyDescent="0.25">
      <c r="A125" s="1">
        <v>344</v>
      </c>
      <c r="B125" s="1" t="s">
        <v>3321</v>
      </c>
      <c r="C125" s="1" t="s">
        <v>1791</v>
      </c>
      <c r="D125" s="1">
        <v>0</v>
      </c>
      <c r="E125" s="1">
        <v>0</v>
      </c>
      <c r="F125" s="74" t="str">
        <f t="shared" si="1"/>
        <v/>
      </c>
      <c r="G125" s="74" t="s">
        <v>3282</v>
      </c>
      <c r="H125" s="74" t="s">
        <v>3223</v>
      </c>
    </row>
    <row r="126" spans="1:8" x14ac:dyDescent="0.25">
      <c r="A126" s="1">
        <v>345</v>
      </c>
      <c r="B126" s="1" t="s">
        <v>3322</v>
      </c>
      <c r="C126" s="1" t="s">
        <v>1791</v>
      </c>
      <c r="D126" s="1">
        <v>0</v>
      </c>
      <c r="E126" s="1">
        <v>0</v>
      </c>
      <c r="F126" s="74" t="str">
        <f t="shared" si="1"/>
        <v/>
      </c>
      <c r="G126" s="74" t="s">
        <v>3282</v>
      </c>
      <c r="H126" s="74" t="s">
        <v>3225</v>
      </c>
    </row>
    <row r="127" spans="1:8" x14ac:dyDescent="0.25">
      <c r="A127" s="1">
        <v>346</v>
      </c>
      <c r="B127" s="1" t="s">
        <v>3323</v>
      </c>
      <c r="C127" s="1" t="s">
        <v>1791</v>
      </c>
      <c r="D127" s="1">
        <v>0</v>
      </c>
      <c r="E127" s="1">
        <v>0</v>
      </c>
      <c r="F127" s="74" t="str">
        <f t="shared" si="1"/>
        <v/>
      </c>
      <c r="G127" s="74" t="s">
        <v>3282</v>
      </c>
      <c r="H127" s="74" t="s">
        <v>3227</v>
      </c>
    </row>
    <row r="128" spans="1:8" x14ac:dyDescent="0.25">
      <c r="A128" s="1">
        <v>347</v>
      </c>
      <c r="B128" s="1" t="s">
        <v>3324</v>
      </c>
      <c r="C128" s="1" t="s">
        <v>1791</v>
      </c>
      <c r="D128" s="1">
        <v>0</v>
      </c>
      <c r="E128" s="1">
        <v>0</v>
      </c>
      <c r="F128" s="74" t="str">
        <f t="shared" si="1"/>
        <v/>
      </c>
      <c r="G128" s="74" t="s">
        <v>3282</v>
      </c>
      <c r="H128" s="74" t="s">
        <v>3229</v>
      </c>
    </row>
    <row r="129" spans="1:8" x14ac:dyDescent="0.25">
      <c r="A129" s="1">
        <v>352</v>
      </c>
      <c r="B129" s="1" t="s">
        <v>3325</v>
      </c>
      <c r="C129" s="1" t="s">
        <v>1681</v>
      </c>
      <c r="D129" s="70">
        <v>-2.2852086895600001</v>
      </c>
      <c r="E129" s="1">
        <v>0.53523823111500002</v>
      </c>
      <c r="F129" s="74">
        <f t="shared" si="1"/>
        <v>-4.2695169304320597</v>
      </c>
      <c r="G129" s="74" t="s">
        <v>3308</v>
      </c>
      <c r="H129" s="74" t="s">
        <v>3231</v>
      </c>
    </row>
    <row r="130" spans="1:8" x14ac:dyDescent="0.25">
      <c r="A130" s="1">
        <v>353</v>
      </c>
      <c r="B130" s="1" t="s">
        <v>3326</v>
      </c>
      <c r="C130" s="1" t="s">
        <v>1681</v>
      </c>
      <c r="D130" s="70">
        <v>-3.0120856552699999</v>
      </c>
      <c r="E130" s="1">
        <v>0.85140936805199996</v>
      </c>
      <c r="F130" s="74">
        <f t="shared" si="1"/>
        <v>-3.5377642862464209</v>
      </c>
      <c r="G130" s="74" t="s">
        <v>3310</v>
      </c>
      <c r="H130" s="74" t="s">
        <v>3231</v>
      </c>
    </row>
    <row r="131" spans="1:8" x14ac:dyDescent="0.25">
      <c r="A131" s="1">
        <v>401</v>
      </c>
      <c r="B131" s="1" t="s">
        <v>3327</v>
      </c>
      <c r="C131" s="1" t="s">
        <v>1791</v>
      </c>
      <c r="D131" s="1">
        <v>0</v>
      </c>
      <c r="E131" s="1">
        <v>0</v>
      </c>
      <c r="F131" s="74" t="str">
        <f t="shared" si="1"/>
        <v/>
      </c>
      <c r="G131" s="74" t="s">
        <v>3328</v>
      </c>
      <c r="H131" s="74" t="s">
        <v>3153</v>
      </c>
    </row>
    <row r="132" spans="1:8" x14ac:dyDescent="0.25">
      <c r="A132" s="1">
        <v>402</v>
      </c>
      <c r="B132" s="1" t="s">
        <v>3329</v>
      </c>
      <c r="C132" s="1" t="s">
        <v>1791</v>
      </c>
      <c r="D132" s="1">
        <v>0</v>
      </c>
      <c r="E132" s="1">
        <v>0</v>
      </c>
      <c r="F132" s="74" t="str">
        <f t="shared" si="1"/>
        <v/>
      </c>
      <c r="G132" s="74" t="s">
        <v>3328</v>
      </c>
      <c r="H132" s="74" t="s">
        <v>3155</v>
      </c>
    </row>
    <row r="133" spans="1:8" x14ac:dyDescent="0.25">
      <c r="A133" s="1">
        <v>403</v>
      </c>
      <c r="B133" s="1" t="s">
        <v>3330</v>
      </c>
      <c r="C133" s="1" t="s">
        <v>1791</v>
      </c>
      <c r="D133" s="1">
        <v>0</v>
      </c>
      <c r="E133" s="1">
        <v>0</v>
      </c>
      <c r="F133" s="74" t="str">
        <f t="shared" ref="F133:F196" si="2">IF(E133&lt;&gt;0,D133/E133,"")</f>
        <v/>
      </c>
      <c r="G133" s="74" t="s">
        <v>3328</v>
      </c>
      <c r="H133" s="74" t="s">
        <v>3157</v>
      </c>
    </row>
    <row r="134" spans="1:8" x14ac:dyDescent="0.25">
      <c r="A134" s="1">
        <v>404</v>
      </c>
      <c r="B134" s="1" t="s">
        <v>3331</v>
      </c>
      <c r="C134" s="1" t="s">
        <v>1791</v>
      </c>
      <c r="D134" s="1">
        <v>0</v>
      </c>
      <c r="E134" s="1">
        <v>0</v>
      </c>
      <c r="F134" s="74" t="str">
        <f t="shared" si="2"/>
        <v/>
      </c>
      <c r="G134" s="74" t="s">
        <v>3328</v>
      </c>
      <c r="H134" s="74" t="s">
        <v>3159</v>
      </c>
    </row>
    <row r="135" spans="1:8" x14ac:dyDescent="0.25">
      <c r="A135" s="1">
        <v>405</v>
      </c>
      <c r="B135" s="1" t="s">
        <v>3332</v>
      </c>
      <c r="C135" s="1" t="s">
        <v>1791</v>
      </c>
      <c r="D135" s="1">
        <v>0</v>
      </c>
      <c r="E135" s="1">
        <v>0</v>
      </c>
      <c r="F135" s="74" t="str">
        <f t="shared" si="2"/>
        <v/>
      </c>
      <c r="G135" s="74" t="s">
        <v>3328</v>
      </c>
      <c r="H135" s="74" t="s">
        <v>3161</v>
      </c>
    </row>
    <row r="136" spans="1:8" x14ac:dyDescent="0.25">
      <c r="A136" s="1">
        <v>406</v>
      </c>
      <c r="B136" s="1" t="s">
        <v>3333</v>
      </c>
      <c r="C136" s="1" t="s">
        <v>1681</v>
      </c>
      <c r="D136" s="1">
        <v>0.41799134608499999</v>
      </c>
      <c r="E136" s="1">
        <v>0.60937741439600002</v>
      </c>
      <c r="F136" s="74">
        <f t="shared" si="2"/>
        <v>0.68593179893170608</v>
      </c>
      <c r="G136" s="74" t="s">
        <v>3328</v>
      </c>
      <c r="H136" s="74" t="s">
        <v>3163</v>
      </c>
    </row>
    <row r="137" spans="1:8" x14ac:dyDescent="0.25">
      <c r="A137" s="1">
        <v>407</v>
      </c>
      <c r="B137" s="1" t="s">
        <v>3334</v>
      </c>
      <c r="C137" s="1" t="s">
        <v>1681</v>
      </c>
      <c r="D137" s="1">
        <v>-0.73145512921699996</v>
      </c>
      <c r="E137" s="1">
        <v>0.59825519561600005</v>
      </c>
      <c r="F137" s="74">
        <f t="shared" si="2"/>
        <v>-1.2226473494540222</v>
      </c>
      <c r="G137" s="74" t="s">
        <v>3328</v>
      </c>
      <c r="H137" s="74" t="s">
        <v>3240</v>
      </c>
    </row>
    <row r="138" spans="1:8" x14ac:dyDescent="0.25">
      <c r="A138" s="1">
        <v>408</v>
      </c>
      <c r="B138" s="1" t="s">
        <v>3335</v>
      </c>
      <c r="C138" s="1" t="s">
        <v>1791</v>
      </c>
      <c r="D138" s="1">
        <v>0</v>
      </c>
      <c r="E138" s="1">
        <v>0</v>
      </c>
      <c r="F138" s="74" t="str">
        <f t="shared" si="2"/>
        <v/>
      </c>
      <c r="G138" s="74" t="s">
        <v>3328</v>
      </c>
      <c r="H138" s="74" t="s">
        <v>3242</v>
      </c>
    </row>
    <row r="139" spans="1:8" x14ac:dyDescent="0.25">
      <c r="A139" s="1">
        <v>409</v>
      </c>
      <c r="B139" s="1" t="s">
        <v>3336</v>
      </c>
      <c r="C139" s="1" t="s">
        <v>1681</v>
      </c>
      <c r="D139" s="1">
        <v>-0.57007634947399999</v>
      </c>
      <c r="E139" s="1">
        <v>0.21075186422799999</v>
      </c>
      <c r="F139" s="74">
        <f t="shared" si="2"/>
        <v>-2.7049646823397397</v>
      </c>
      <c r="G139" s="74" t="s">
        <v>3328</v>
      </c>
      <c r="H139" s="74" t="s">
        <v>3165</v>
      </c>
    </row>
    <row r="140" spans="1:8" x14ac:dyDescent="0.25">
      <c r="A140" s="1">
        <v>410</v>
      </c>
      <c r="B140" s="1" t="s">
        <v>3337</v>
      </c>
      <c r="C140" s="1" t="s">
        <v>1791</v>
      </c>
      <c r="D140" s="1">
        <v>0</v>
      </c>
      <c r="E140" s="1">
        <v>0</v>
      </c>
      <c r="F140" s="74" t="str">
        <f t="shared" si="2"/>
        <v/>
      </c>
      <c r="G140" s="74" t="s">
        <v>3328</v>
      </c>
      <c r="H140" s="74" t="s">
        <v>3167</v>
      </c>
    </row>
    <row r="141" spans="1:8" x14ac:dyDescent="0.25">
      <c r="A141" s="1">
        <v>411</v>
      </c>
      <c r="B141" s="1" t="s">
        <v>3338</v>
      </c>
      <c r="C141" s="1" t="s">
        <v>1791</v>
      </c>
      <c r="D141" s="1">
        <v>0</v>
      </c>
      <c r="E141" s="1">
        <v>0</v>
      </c>
      <c r="F141" s="74" t="str">
        <f t="shared" si="2"/>
        <v/>
      </c>
      <c r="G141" s="74" t="s">
        <v>3328</v>
      </c>
      <c r="H141" s="74" t="s">
        <v>1743</v>
      </c>
    </row>
    <row r="142" spans="1:8" x14ac:dyDescent="0.25">
      <c r="A142" s="1">
        <v>412</v>
      </c>
      <c r="B142" s="1" t="s">
        <v>3339</v>
      </c>
      <c r="C142" s="1" t="s">
        <v>1791</v>
      </c>
      <c r="D142" s="1">
        <v>0</v>
      </c>
      <c r="E142" s="1">
        <v>0</v>
      </c>
      <c r="F142" s="74" t="str">
        <f t="shared" si="2"/>
        <v/>
      </c>
      <c r="G142" s="74" t="s">
        <v>3328</v>
      </c>
      <c r="H142" s="74" t="s">
        <v>3170</v>
      </c>
    </row>
    <row r="143" spans="1:8" x14ac:dyDescent="0.25">
      <c r="A143" s="1">
        <v>413</v>
      </c>
      <c r="B143" s="1" t="s">
        <v>3340</v>
      </c>
      <c r="C143" s="1" t="s">
        <v>1681</v>
      </c>
      <c r="D143" s="1">
        <v>0.24622654590500001</v>
      </c>
      <c r="E143" s="1">
        <v>0.21194697811900001</v>
      </c>
      <c r="F143" s="74">
        <f t="shared" si="2"/>
        <v>1.1617365252867788</v>
      </c>
      <c r="G143" s="74" t="s">
        <v>3328</v>
      </c>
      <c r="H143" s="74" t="s">
        <v>3172</v>
      </c>
    </row>
    <row r="144" spans="1:8" x14ac:dyDescent="0.25">
      <c r="A144" s="1">
        <v>414</v>
      </c>
      <c r="B144" s="1" t="s">
        <v>3341</v>
      </c>
      <c r="C144" s="1" t="s">
        <v>1791</v>
      </c>
      <c r="D144" s="1">
        <v>0</v>
      </c>
      <c r="E144" s="1">
        <v>0</v>
      </c>
      <c r="F144" s="74" t="str">
        <f t="shared" si="2"/>
        <v/>
      </c>
      <c r="G144" s="74" t="s">
        <v>3328</v>
      </c>
      <c r="H144" s="74" t="s">
        <v>3174</v>
      </c>
    </row>
    <row r="145" spans="1:8" x14ac:dyDescent="0.25">
      <c r="A145" s="1">
        <v>416</v>
      </c>
      <c r="B145" s="1" t="s">
        <v>3342</v>
      </c>
      <c r="C145" s="1" t="s">
        <v>1681</v>
      </c>
      <c r="D145" s="1">
        <v>0.29086047935600001</v>
      </c>
      <c r="E145" s="1">
        <v>0.159152224994</v>
      </c>
      <c r="F145" s="74">
        <f t="shared" si="2"/>
        <v>1.827561501995749</v>
      </c>
      <c r="G145" s="74" t="s">
        <v>3328</v>
      </c>
      <c r="H145" s="74" t="s">
        <v>3176</v>
      </c>
    </row>
    <row r="146" spans="1:8" x14ac:dyDescent="0.25">
      <c r="A146" s="1">
        <v>417</v>
      </c>
      <c r="B146" s="1" t="s">
        <v>3343</v>
      </c>
      <c r="C146" s="1" t="s">
        <v>1681</v>
      </c>
      <c r="D146" s="2">
        <v>1.84145127505E-2</v>
      </c>
      <c r="E146" s="1">
        <v>0.50235730009000001</v>
      </c>
      <c r="F146" s="74">
        <f t="shared" si="2"/>
        <v>3.6656206144911087E-2</v>
      </c>
      <c r="G146" s="74" t="s">
        <v>3328</v>
      </c>
      <c r="H146" s="74" t="s">
        <v>3178</v>
      </c>
    </row>
    <row r="147" spans="1:8" x14ac:dyDescent="0.25">
      <c r="A147" s="1">
        <v>418</v>
      </c>
      <c r="B147" s="1" t="s">
        <v>3344</v>
      </c>
      <c r="C147" s="1" t="s">
        <v>1791</v>
      </c>
      <c r="D147" s="1">
        <v>0</v>
      </c>
      <c r="E147" s="1">
        <v>0</v>
      </c>
      <c r="F147" s="74" t="str">
        <f t="shared" si="2"/>
        <v/>
      </c>
      <c r="G147" s="74" t="s">
        <v>3328</v>
      </c>
      <c r="H147" s="74" t="s">
        <v>3180</v>
      </c>
    </row>
    <row r="148" spans="1:8" x14ac:dyDescent="0.25">
      <c r="A148" s="1">
        <v>419</v>
      </c>
      <c r="B148" s="1" t="s">
        <v>3345</v>
      </c>
      <c r="C148" s="1" t="s">
        <v>1791</v>
      </c>
      <c r="D148" s="1">
        <v>0</v>
      </c>
      <c r="E148" s="1">
        <v>0</v>
      </c>
      <c r="F148" s="74" t="str">
        <f t="shared" si="2"/>
        <v/>
      </c>
      <c r="G148" s="74" t="s">
        <v>3328</v>
      </c>
      <c r="H148" s="74" t="s">
        <v>3182</v>
      </c>
    </row>
    <row r="149" spans="1:8" x14ac:dyDescent="0.25">
      <c r="A149" s="1">
        <v>420</v>
      </c>
      <c r="B149" s="1" t="s">
        <v>3346</v>
      </c>
      <c r="C149" s="1" t="s">
        <v>1791</v>
      </c>
      <c r="D149" s="1">
        <v>0</v>
      </c>
      <c r="E149" s="1">
        <v>0</v>
      </c>
      <c r="F149" s="74" t="str">
        <f t="shared" si="2"/>
        <v/>
      </c>
      <c r="G149" s="74" t="s">
        <v>3328</v>
      </c>
      <c r="H149" s="74" t="s">
        <v>3184</v>
      </c>
    </row>
    <row r="150" spans="1:8" x14ac:dyDescent="0.25">
      <c r="A150" s="1">
        <v>421</v>
      </c>
      <c r="B150" s="1" t="s">
        <v>3347</v>
      </c>
      <c r="C150" s="1" t="s">
        <v>1791</v>
      </c>
      <c r="D150" s="1">
        <v>0</v>
      </c>
      <c r="E150" s="1">
        <v>0</v>
      </c>
      <c r="F150" s="74" t="str">
        <f t="shared" si="2"/>
        <v/>
      </c>
      <c r="G150" s="74" t="s">
        <v>3328</v>
      </c>
      <c r="H150" s="74" t="s">
        <v>3186</v>
      </c>
    </row>
    <row r="151" spans="1:8" x14ac:dyDescent="0.25">
      <c r="A151" s="1">
        <v>422</v>
      </c>
      <c r="B151" s="1" t="s">
        <v>3348</v>
      </c>
      <c r="C151" s="1" t="s">
        <v>1791</v>
      </c>
      <c r="D151" s="1">
        <v>0</v>
      </c>
      <c r="E151" s="1">
        <v>0</v>
      </c>
      <c r="F151" s="74" t="str">
        <f t="shared" si="2"/>
        <v/>
      </c>
      <c r="G151" s="74" t="s">
        <v>3328</v>
      </c>
      <c r="H151" s="74" t="s">
        <v>3188</v>
      </c>
    </row>
    <row r="152" spans="1:8" x14ac:dyDescent="0.25">
      <c r="A152" s="1">
        <v>423</v>
      </c>
      <c r="B152" s="1" t="s">
        <v>3349</v>
      </c>
      <c r="C152" s="1" t="s">
        <v>1791</v>
      </c>
      <c r="D152" s="1">
        <v>0</v>
      </c>
      <c r="E152" s="1">
        <v>0</v>
      </c>
      <c r="F152" s="74" t="str">
        <f t="shared" si="2"/>
        <v/>
      </c>
      <c r="G152" s="74" t="s">
        <v>3328</v>
      </c>
      <c r="H152" s="74" t="s">
        <v>3190</v>
      </c>
    </row>
    <row r="153" spans="1:8" x14ac:dyDescent="0.25">
      <c r="A153" s="1">
        <v>424</v>
      </c>
      <c r="B153" s="1" t="s">
        <v>3350</v>
      </c>
      <c r="C153" s="1" t="s">
        <v>1791</v>
      </c>
      <c r="D153" s="1">
        <v>0</v>
      </c>
      <c r="E153" s="1">
        <v>0</v>
      </c>
      <c r="F153" s="74" t="str">
        <f t="shared" si="2"/>
        <v/>
      </c>
      <c r="G153" s="74" t="s">
        <v>3328</v>
      </c>
      <c r="H153" s="74" t="s">
        <v>3192</v>
      </c>
    </row>
    <row r="154" spans="1:8" x14ac:dyDescent="0.25">
      <c r="A154" s="1">
        <v>425</v>
      </c>
      <c r="B154" s="1" t="s">
        <v>3351</v>
      </c>
      <c r="C154" s="1" t="s">
        <v>1791</v>
      </c>
      <c r="D154" s="1">
        <v>0</v>
      </c>
      <c r="E154" s="1">
        <v>0</v>
      </c>
      <c r="F154" s="74" t="str">
        <f t="shared" si="2"/>
        <v/>
      </c>
      <c r="G154" s="74" t="s">
        <v>3328</v>
      </c>
      <c r="H154" s="74" t="s">
        <v>3194</v>
      </c>
    </row>
    <row r="155" spans="1:8" x14ac:dyDescent="0.25">
      <c r="A155" s="1">
        <v>426</v>
      </c>
      <c r="B155" s="1" t="s">
        <v>3352</v>
      </c>
      <c r="C155" s="1" t="s">
        <v>1791</v>
      </c>
      <c r="D155" s="1">
        <v>0</v>
      </c>
      <c r="E155" s="1">
        <v>0</v>
      </c>
      <c r="F155" s="74" t="str">
        <f t="shared" si="2"/>
        <v/>
      </c>
      <c r="G155" s="74" t="s">
        <v>3328</v>
      </c>
      <c r="H155" s="74" t="s">
        <v>3196</v>
      </c>
    </row>
    <row r="156" spans="1:8" x14ac:dyDescent="0.25">
      <c r="A156" s="1">
        <v>427</v>
      </c>
      <c r="B156" s="1" t="s">
        <v>3353</v>
      </c>
      <c r="C156" s="1" t="s">
        <v>1681</v>
      </c>
      <c r="D156" s="2">
        <v>6.1536275457899997E-2</v>
      </c>
      <c r="E156" s="2">
        <v>5.6858344268200002E-2</v>
      </c>
      <c r="F156" s="74">
        <f t="shared" si="2"/>
        <v>1.0822734332120938</v>
      </c>
      <c r="G156" s="74" t="s">
        <v>3354</v>
      </c>
      <c r="H156" s="74" t="s">
        <v>3199</v>
      </c>
    </row>
    <row r="157" spans="1:8" x14ac:dyDescent="0.25">
      <c r="A157" s="1">
        <v>429</v>
      </c>
      <c r="B157" s="1" t="s">
        <v>3355</v>
      </c>
      <c r="C157" s="1" t="s">
        <v>1681</v>
      </c>
      <c r="D157" s="2">
        <v>8.3267715859100006E-2</v>
      </c>
      <c r="E157" s="1">
        <v>0.14491045944200001</v>
      </c>
      <c r="F157" s="74">
        <f t="shared" si="2"/>
        <v>0.57461494622082587</v>
      </c>
      <c r="G157" s="74" t="s">
        <v>3356</v>
      </c>
      <c r="H157" s="74" t="s">
        <v>3199</v>
      </c>
    </row>
    <row r="158" spans="1:8" x14ac:dyDescent="0.25">
      <c r="A158" s="1">
        <v>431</v>
      </c>
      <c r="B158" s="1" t="s">
        <v>3357</v>
      </c>
      <c r="C158" s="1" t="s">
        <v>1681</v>
      </c>
      <c r="D158" s="1">
        <v>-0.77290914421300005</v>
      </c>
      <c r="E158" s="1">
        <v>0.215206221847</v>
      </c>
      <c r="F158" s="74">
        <f t="shared" si="2"/>
        <v>-3.5914814059720666</v>
      </c>
      <c r="G158" s="74" t="s">
        <v>3328</v>
      </c>
      <c r="H158" s="74" t="s">
        <v>3203</v>
      </c>
    </row>
    <row r="159" spans="1:8" x14ac:dyDescent="0.25">
      <c r="A159" s="1">
        <v>432</v>
      </c>
      <c r="B159" s="1" t="s">
        <v>3358</v>
      </c>
      <c r="C159" s="1" t="s">
        <v>1681</v>
      </c>
      <c r="D159" s="1">
        <v>-0.87761493024000004</v>
      </c>
      <c r="E159" s="1">
        <v>0.503595761458</v>
      </c>
      <c r="F159" s="74">
        <f t="shared" si="2"/>
        <v>-1.7426972135332266</v>
      </c>
      <c r="G159" s="74" t="s">
        <v>3328</v>
      </c>
      <c r="H159" s="74" t="s">
        <v>3205</v>
      </c>
    </row>
    <row r="160" spans="1:8" x14ac:dyDescent="0.25">
      <c r="A160" s="1">
        <v>433</v>
      </c>
      <c r="B160" s="1" t="s">
        <v>3359</v>
      </c>
      <c r="C160" s="1" t="s">
        <v>1681</v>
      </c>
      <c r="D160" s="1">
        <v>-0.30648427959500002</v>
      </c>
      <c r="E160" s="1">
        <v>0.14640979842400001</v>
      </c>
      <c r="F160" s="74">
        <f t="shared" si="2"/>
        <v>-2.093331750293292</v>
      </c>
      <c r="G160" s="74" t="s">
        <v>3328</v>
      </c>
      <c r="H160" s="74" t="s">
        <v>3207</v>
      </c>
    </row>
    <row r="161" spans="1:8" x14ac:dyDescent="0.25">
      <c r="A161" s="1">
        <v>434</v>
      </c>
      <c r="B161" s="1" t="s">
        <v>3360</v>
      </c>
      <c r="C161" s="1" t="s">
        <v>1791</v>
      </c>
      <c r="D161" s="1">
        <v>0</v>
      </c>
      <c r="E161" s="1">
        <v>0</v>
      </c>
      <c r="F161" s="74" t="str">
        <f t="shared" si="2"/>
        <v/>
      </c>
      <c r="G161" s="74" t="s">
        <v>3328</v>
      </c>
      <c r="H161" s="74" t="s">
        <v>3209</v>
      </c>
    </row>
    <row r="162" spans="1:8" x14ac:dyDescent="0.25">
      <c r="A162" s="1">
        <v>435</v>
      </c>
      <c r="B162" s="1" t="s">
        <v>3361</v>
      </c>
      <c r="C162" s="1" t="s">
        <v>1681</v>
      </c>
      <c r="D162" s="1">
        <v>-0.35586617590399999</v>
      </c>
      <c r="E162" s="1">
        <v>0.18832138185399999</v>
      </c>
      <c r="F162" s="74">
        <f t="shared" si="2"/>
        <v>-1.8896748335241749</v>
      </c>
      <c r="G162" s="74" t="s">
        <v>3328</v>
      </c>
      <c r="H162" s="74" t="s">
        <v>3211</v>
      </c>
    </row>
    <row r="163" spans="1:8" x14ac:dyDescent="0.25">
      <c r="A163" s="1">
        <v>436</v>
      </c>
      <c r="B163" s="1" t="s">
        <v>3362</v>
      </c>
      <c r="C163" s="1" t="s">
        <v>1791</v>
      </c>
      <c r="D163" s="1">
        <v>0</v>
      </c>
      <c r="E163" s="1">
        <v>0</v>
      </c>
      <c r="F163" s="74" t="str">
        <f t="shared" si="2"/>
        <v/>
      </c>
      <c r="G163" s="74" t="s">
        <v>3328</v>
      </c>
      <c r="H163" s="74" t="s">
        <v>3213</v>
      </c>
    </row>
    <row r="164" spans="1:8" x14ac:dyDescent="0.25">
      <c r="A164" s="1">
        <v>437</v>
      </c>
      <c r="B164" s="1" t="s">
        <v>3363</v>
      </c>
      <c r="C164" s="1" t="s">
        <v>1791</v>
      </c>
      <c r="D164" s="1">
        <v>0</v>
      </c>
      <c r="E164" s="1">
        <v>0</v>
      </c>
      <c r="F164" s="74" t="str">
        <f t="shared" si="2"/>
        <v/>
      </c>
      <c r="G164" s="74" t="s">
        <v>3328</v>
      </c>
      <c r="H164" s="74" t="s">
        <v>3215</v>
      </c>
    </row>
    <row r="165" spans="1:8" x14ac:dyDescent="0.25">
      <c r="A165" s="1">
        <v>441</v>
      </c>
      <c r="B165" s="1" t="s">
        <v>3364</v>
      </c>
      <c r="C165" s="1" t="s">
        <v>1791</v>
      </c>
      <c r="D165" s="1">
        <v>0</v>
      </c>
      <c r="E165" s="1">
        <v>0</v>
      </c>
      <c r="F165" s="74" t="str">
        <f t="shared" si="2"/>
        <v/>
      </c>
      <c r="G165" s="74" t="s">
        <v>3328</v>
      </c>
      <c r="H165" s="74" t="s">
        <v>3217</v>
      </c>
    </row>
    <row r="166" spans="1:8" x14ac:dyDescent="0.25">
      <c r="A166" s="1">
        <v>443</v>
      </c>
      <c r="B166" s="1" t="s">
        <v>3365</v>
      </c>
      <c r="C166" s="1" t="s">
        <v>1791</v>
      </c>
      <c r="D166" s="1">
        <v>0</v>
      </c>
      <c r="E166" s="1">
        <v>0</v>
      </c>
      <c r="F166" s="74" t="str">
        <f t="shared" si="2"/>
        <v/>
      </c>
      <c r="G166" s="74" t="s">
        <v>3328</v>
      </c>
      <c r="H166" s="74" t="s">
        <v>3221</v>
      </c>
    </row>
    <row r="167" spans="1:8" x14ac:dyDescent="0.25">
      <c r="A167" s="1">
        <v>444</v>
      </c>
      <c r="B167" s="1" t="s">
        <v>3366</v>
      </c>
      <c r="C167" s="1" t="s">
        <v>1681</v>
      </c>
      <c r="D167" s="1">
        <v>0.29444412192199998</v>
      </c>
      <c r="E167" s="2">
        <v>7.2692286324199995E-2</v>
      </c>
      <c r="F167" s="74">
        <f t="shared" si="2"/>
        <v>4.0505552488583172</v>
      </c>
      <c r="G167" s="74" t="s">
        <v>3328</v>
      </c>
      <c r="H167" s="74" t="s">
        <v>3223</v>
      </c>
    </row>
    <row r="168" spans="1:8" x14ac:dyDescent="0.25">
      <c r="A168" s="1">
        <v>445</v>
      </c>
      <c r="B168" s="1" t="s">
        <v>3367</v>
      </c>
      <c r="C168" s="1" t="s">
        <v>1791</v>
      </c>
      <c r="D168" s="1">
        <v>0</v>
      </c>
      <c r="E168" s="1">
        <v>0</v>
      </c>
      <c r="F168" s="74" t="str">
        <f t="shared" si="2"/>
        <v/>
      </c>
      <c r="G168" s="74" t="s">
        <v>3328</v>
      </c>
      <c r="H168" s="74" t="s">
        <v>3225</v>
      </c>
    </row>
    <row r="169" spans="1:8" x14ac:dyDescent="0.25">
      <c r="A169" s="1">
        <v>446</v>
      </c>
      <c r="B169" s="1" t="s">
        <v>3368</v>
      </c>
      <c r="C169" s="1" t="s">
        <v>1791</v>
      </c>
      <c r="D169" s="1">
        <v>0</v>
      </c>
      <c r="E169" s="1">
        <v>0</v>
      </c>
      <c r="F169" s="74" t="str">
        <f t="shared" si="2"/>
        <v/>
      </c>
      <c r="G169" s="74" t="s">
        <v>3328</v>
      </c>
      <c r="H169" s="74" t="s">
        <v>3227</v>
      </c>
    </row>
    <row r="170" spans="1:8" x14ac:dyDescent="0.25">
      <c r="A170" s="1">
        <v>447</v>
      </c>
      <c r="B170" s="1" t="s">
        <v>3369</v>
      </c>
      <c r="C170" s="1" t="s">
        <v>1791</v>
      </c>
      <c r="D170" s="1">
        <v>0</v>
      </c>
      <c r="E170" s="1">
        <v>0</v>
      </c>
      <c r="F170" s="74" t="str">
        <f t="shared" si="2"/>
        <v/>
      </c>
      <c r="G170" s="74" t="s">
        <v>3328</v>
      </c>
      <c r="H170" s="74" t="s">
        <v>3229</v>
      </c>
    </row>
    <row r="171" spans="1:8" x14ac:dyDescent="0.25">
      <c r="A171" s="1">
        <v>452</v>
      </c>
      <c r="B171" s="1" t="s">
        <v>3370</v>
      </c>
      <c r="C171" s="1" t="s">
        <v>1681</v>
      </c>
      <c r="D171" s="70">
        <v>-2.3921167562000001</v>
      </c>
      <c r="E171" s="1">
        <v>0.68887380555300004</v>
      </c>
      <c r="F171" s="74">
        <f t="shared" si="2"/>
        <v>-3.4725035803614355</v>
      </c>
      <c r="G171" s="74" t="s">
        <v>3354</v>
      </c>
      <c r="H171" s="74" t="s">
        <v>3231</v>
      </c>
    </row>
    <row r="172" spans="1:8" x14ac:dyDescent="0.25">
      <c r="A172" s="1">
        <v>453</v>
      </c>
      <c r="B172" s="1" t="s">
        <v>3371</v>
      </c>
      <c r="C172" s="1" t="s">
        <v>1681</v>
      </c>
      <c r="D172" s="70">
        <v>-4.7075281357499996</v>
      </c>
      <c r="E172" s="1">
        <v>1.75766032738</v>
      </c>
      <c r="F172" s="74">
        <f t="shared" si="2"/>
        <v>-2.6782923084843846</v>
      </c>
      <c r="G172" s="74" t="s">
        <v>3356</v>
      </c>
      <c r="H172" s="74" t="s">
        <v>3231</v>
      </c>
    </row>
    <row r="173" spans="1:8" x14ac:dyDescent="0.25">
      <c r="A173" s="1">
        <v>501</v>
      </c>
      <c r="B173" s="1" t="s">
        <v>3372</v>
      </c>
      <c r="C173" s="1" t="s">
        <v>1681</v>
      </c>
      <c r="D173" s="1">
        <v>0.33855317763999998</v>
      </c>
      <c r="E173" s="1">
        <v>0.30174192160000002</v>
      </c>
      <c r="F173" s="74">
        <f t="shared" si="2"/>
        <v>1.1219958295645718</v>
      </c>
      <c r="G173" s="74" t="s">
        <v>3373</v>
      </c>
      <c r="H173" s="74" t="s">
        <v>3153</v>
      </c>
    </row>
    <row r="174" spans="1:8" x14ac:dyDescent="0.25">
      <c r="A174" s="1">
        <v>502</v>
      </c>
      <c r="B174" s="1" t="s">
        <v>3374</v>
      </c>
      <c r="C174" s="1" t="s">
        <v>1791</v>
      </c>
      <c r="D174" s="1">
        <v>0</v>
      </c>
      <c r="E174" s="1">
        <v>0</v>
      </c>
      <c r="F174" s="74" t="str">
        <f t="shared" si="2"/>
        <v/>
      </c>
      <c r="G174" s="74" t="s">
        <v>3373</v>
      </c>
      <c r="H174" s="74" t="s">
        <v>3155</v>
      </c>
    </row>
    <row r="175" spans="1:8" x14ac:dyDescent="0.25">
      <c r="A175" s="1">
        <v>503</v>
      </c>
      <c r="B175" s="1" t="s">
        <v>3375</v>
      </c>
      <c r="C175" s="1" t="s">
        <v>1791</v>
      </c>
      <c r="D175" s="1">
        <v>0</v>
      </c>
      <c r="E175" s="1">
        <v>0</v>
      </c>
      <c r="F175" s="74" t="str">
        <f t="shared" si="2"/>
        <v/>
      </c>
      <c r="G175" s="74" t="s">
        <v>3373</v>
      </c>
      <c r="H175" s="74" t="s">
        <v>3157</v>
      </c>
    </row>
    <row r="176" spans="1:8" x14ac:dyDescent="0.25">
      <c r="A176" s="1">
        <v>504</v>
      </c>
      <c r="B176" s="1" t="s">
        <v>3376</v>
      </c>
      <c r="C176" s="1" t="s">
        <v>1791</v>
      </c>
      <c r="D176" s="1">
        <v>0</v>
      </c>
      <c r="E176" s="1">
        <v>0</v>
      </c>
      <c r="F176" s="74" t="str">
        <f t="shared" si="2"/>
        <v/>
      </c>
      <c r="G176" s="74" t="s">
        <v>3373</v>
      </c>
      <c r="H176" s="74" t="s">
        <v>3159</v>
      </c>
    </row>
    <row r="177" spans="1:8" x14ac:dyDescent="0.25">
      <c r="A177" s="1">
        <v>505</v>
      </c>
      <c r="B177" s="1" t="s">
        <v>3377</v>
      </c>
      <c r="C177" s="1" t="s">
        <v>1791</v>
      </c>
      <c r="D177" s="1">
        <v>0</v>
      </c>
      <c r="E177" s="1">
        <v>0</v>
      </c>
      <c r="F177" s="74" t="str">
        <f t="shared" si="2"/>
        <v/>
      </c>
      <c r="G177" s="74" t="s">
        <v>3373</v>
      </c>
      <c r="H177" s="74" t="s">
        <v>3161</v>
      </c>
    </row>
    <row r="178" spans="1:8" x14ac:dyDescent="0.25">
      <c r="A178" s="1">
        <v>506</v>
      </c>
      <c r="B178" s="1" t="s">
        <v>3378</v>
      </c>
      <c r="C178" s="1" t="s">
        <v>1791</v>
      </c>
      <c r="D178" s="1">
        <v>0</v>
      </c>
      <c r="E178" s="1">
        <v>0</v>
      </c>
      <c r="F178" s="74" t="str">
        <f t="shared" si="2"/>
        <v/>
      </c>
      <c r="G178" s="74" t="s">
        <v>3373</v>
      </c>
      <c r="H178" s="74" t="s">
        <v>3163</v>
      </c>
    </row>
    <row r="179" spans="1:8" x14ac:dyDescent="0.25">
      <c r="A179" s="1">
        <v>507</v>
      </c>
      <c r="B179" s="1" t="s">
        <v>3379</v>
      </c>
      <c r="C179" s="1" t="s">
        <v>1681</v>
      </c>
      <c r="D179" s="1">
        <v>-1.1120096256100001</v>
      </c>
      <c r="E179" s="1">
        <v>1.0478488208300001</v>
      </c>
      <c r="F179" s="74">
        <f t="shared" si="2"/>
        <v>-1.061230974835834</v>
      </c>
      <c r="G179" s="74" t="s">
        <v>3373</v>
      </c>
      <c r="H179" s="74" t="s">
        <v>3240</v>
      </c>
    </row>
    <row r="180" spans="1:8" x14ac:dyDescent="0.25">
      <c r="A180" s="1">
        <v>508</v>
      </c>
      <c r="B180" s="1" t="s">
        <v>3380</v>
      </c>
      <c r="C180" s="1" t="s">
        <v>1791</v>
      </c>
      <c r="D180" s="1">
        <v>0</v>
      </c>
      <c r="E180" s="1">
        <v>0</v>
      </c>
      <c r="F180" s="74" t="str">
        <f t="shared" si="2"/>
        <v/>
      </c>
      <c r="G180" s="74" t="s">
        <v>3373</v>
      </c>
      <c r="H180" s="74" t="s">
        <v>3242</v>
      </c>
    </row>
    <row r="181" spans="1:8" x14ac:dyDescent="0.25">
      <c r="A181" s="1">
        <v>509</v>
      </c>
      <c r="B181" s="1" t="s">
        <v>3381</v>
      </c>
      <c r="C181" s="1" t="s">
        <v>1791</v>
      </c>
      <c r="D181" s="1">
        <v>0</v>
      </c>
      <c r="E181" s="1">
        <v>0</v>
      </c>
      <c r="F181" s="74" t="str">
        <f t="shared" si="2"/>
        <v/>
      </c>
      <c r="G181" s="74" t="s">
        <v>3373</v>
      </c>
      <c r="H181" s="74" t="s">
        <v>3165</v>
      </c>
    </row>
    <row r="182" spans="1:8" x14ac:dyDescent="0.25">
      <c r="A182" s="1">
        <v>510</v>
      </c>
      <c r="B182" s="1" t="s">
        <v>3382</v>
      </c>
      <c r="C182" s="1" t="s">
        <v>1791</v>
      </c>
      <c r="D182" s="1">
        <v>0</v>
      </c>
      <c r="E182" s="1">
        <v>0</v>
      </c>
      <c r="F182" s="74" t="str">
        <f t="shared" si="2"/>
        <v/>
      </c>
      <c r="G182" s="74" t="s">
        <v>3373</v>
      </c>
      <c r="H182" s="74" t="s">
        <v>3167</v>
      </c>
    </row>
    <row r="183" spans="1:8" x14ac:dyDescent="0.25">
      <c r="A183" s="1">
        <v>511</v>
      </c>
      <c r="B183" s="1" t="s">
        <v>3383</v>
      </c>
      <c r="C183" s="1" t="s">
        <v>1681</v>
      </c>
      <c r="D183" s="2">
        <v>6.8022332964799995E-2</v>
      </c>
      <c r="E183" s="1">
        <v>0.29514525343499998</v>
      </c>
      <c r="F183" s="74">
        <f t="shared" si="2"/>
        <v>0.23047069933577841</v>
      </c>
      <c r="G183" s="74" t="s">
        <v>3373</v>
      </c>
      <c r="H183" s="74" t="s">
        <v>1743</v>
      </c>
    </row>
    <row r="184" spans="1:8" x14ac:dyDescent="0.25">
      <c r="A184" s="1">
        <v>512</v>
      </c>
      <c r="B184" s="1" t="s">
        <v>3384</v>
      </c>
      <c r="C184" s="1" t="s">
        <v>1791</v>
      </c>
      <c r="D184" s="1">
        <v>0</v>
      </c>
      <c r="E184" s="1">
        <v>0</v>
      </c>
      <c r="F184" s="74" t="str">
        <f t="shared" si="2"/>
        <v/>
      </c>
      <c r="G184" s="74" t="s">
        <v>3373</v>
      </c>
      <c r="H184" s="74" t="s">
        <v>3170</v>
      </c>
    </row>
    <row r="185" spans="1:8" x14ac:dyDescent="0.25">
      <c r="A185" s="1">
        <v>513</v>
      </c>
      <c r="B185" s="1" t="s">
        <v>3385</v>
      </c>
      <c r="C185" s="1" t="s">
        <v>1681</v>
      </c>
      <c r="D185" s="1">
        <v>0.31170329635299998</v>
      </c>
      <c r="E185" s="1">
        <v>0.26329574646600001</v>
      </c>
      <c r="F185" s="74">
        <f t="shared" si="2"/>
        <v>1.1838523809698192</v>
      </c>
      <c r="G185" s="74" t="s">
        <v>3373</v>
      </c>
      <c r="H185" s="74" t="s">
        <v>3172</v>
      </c>
    </row>
    <row r="186" spans="1:8" x14ac:dyDescent="0.25">
      <c r="A186" s="1">
        <v>514</v>
      </c>
      <c r="B186" s="1" t="s">
        <v>3386</v>
      </c>
      <c r="C186" s="1" t="s">
        <v>1791</v>
      </c>
      <c r="D186" s="1">
        <v>0</v>
      </c>
      <c r="E186" s="1">
        <v>0</v>
      </c>
      <c r="F186" s="74" t="str">
        <f t="shared" si="2"/>
        <v/>
      </c>
      <c r="G186" s="74" t="s">
        <v>3373</v>
      </c>
      <c r="H186" s="74" t="s">
        <v>3174</v>
      </c>
    </row>
    <row r="187" spans="1:8" x14ac:dyDescent="0.25">
      <c r="A187" s="1">
        <v>516</v>
      </c>
      <c r="B187" s="1" t="s">
        <v>3387</v>
      </c>
      <c r="C187" s="1" t="s">
        <v>1791</v>
      </c>
      <c r="D187" s="1">
        <v>0</v>
      </c>
      <c r="E187" s="1">
        <v>0</v>
      </c>
      <c r="F187" s="74" t="str">
        <f t="shared" si="2"/>
        <v/>
      </c>
      <c r="G187" s="74" t="s">
        <v>3373</v>
      </c>
      <c r="H187" s="74" t="s">
        <v>3176</v>
      </c>
    </row>
    <row r="188" spans="1:8" x14ac:dyDescent="0.25">
      <c r="A188" s="1">
        <v>517</v>
      </c>
      <c r="B188" s="1" t="s">
        <v>3388</v>
      </c>
      <c r="C188" s="1" t="s">
        <v>1791</v>
      </c>
      <c r="D188" s="1">
        <v>0</v>
      </c>
      <c r="E188" s="1">
        <v>0</v>
      </c>
      <c r="F188" s="74" t="str">
        <f t="shared" si="2"/>
        <v/>
      </c>
      <c r="G188" s="74" t="s">
        <v>3373</v>
      </c>
      <c r="H188" s="74" t="s">
        <v>3178</v>
      </c>
    </row>
    <row r="189" spans="1:8" x14ac:dyDescent="0.25">
      <c r="A189" s="1">
        <v>518</v>
      </c>
      <c r="B189" s="1" t="s">
        <v>3389</v>
      </c>
      <c r="C189" s="1" t="s">
        <v>1681</v>
      </c>
      <c r="D189" s="2">
        <v>-3.6805860529100003E-2</v>
      </c>
      <c r="E189" s="1">
        <v>0.44164995661599998</v>
      </c>
      <c r="F189" s="74">
        <f t="shared" si="2"/>
        <v>-8.3337176824635081E-2</v>
      </c>
      <c r="G189" s="74" t="s">
        <v>3373</v>
      </c>
      <c r="H189" s="74" t="s">
        <v>3180</v>
      </c>
    </row>
    <row r="190" spans="1:8" x14ac:dyDescent="0.25">
      <c r="A190" s="1">
        <v>519</v>
      </c>
      <c r="B190" s="1" t="s">
        <v>3390</v>
      </c>
      <c r="C190" s="1" t="s">
        <v>1791</v>
      </c>
      <c r="D190" s="1">
        <v>0</v>
      </c>
      <c r="E190" s="1">
        <v>0</v>
      </c>
      <c r="F190" s="74" t="str">
        <f t="shared" si="2"/>
        <v/>
      </c>
      <c r="G190" s="74" t="s">
        <v>3373</v>
      </c>
      <c r="H190" s="74" t="s">
        <v>3182</v>
      </c>
    </row>
    <row r="191" spans="1:8" x14ac:dyDescent="0.25">
      <c r="A191" s="1">
        <v>520</v>
      </c>
      <c r="B191" s="1" t="s">
        <v>3391</v>
      </c>
      <c r="C191" s="1" t="s">
        <v>1681</v>
      </c>
      <c r="D191" s="1">
        <v>0.98635917790600003</v>
      </c>
      <c r="E191" s="1">
        <v>0.40202842280500001</v>
      </c>
      <c r="F191" s="74">
        <f t="shared" si="2"/>
        <v>2.4534563278487997</v>
      </c>
      <c r="G191" s="74" t="s">
        <v>3373</v>
      </c>
      <c r="H191" s="74" t="s">
        <v>3184</v>
      </c>
    </row>
    <row r="192" spans="1:8" x14ac:dyDescent="0.25">
      <c r="A192" s="1">
        <v>521</v>
      </c>
      <c r="B192" s="1" t="s">
        <v>3392</v>
      </c>
      <c r="C192" s="1" t="s">
        <v>1791</v>
      </c>
      <c r="D192" s="1">
        <v>0</v>
      </c>
      <c r="E192" s="1">
        <v>0</v>
      </c>
      <c r="F192" s="74" t="str">
        <f t="shared" si="2"/>
        <v/>
      </c>
      <c r="G192" s="74" t="s">
        <v>3373</v>
      </c>
      <c r="H192" s="74" t="s">
        <v>3186</v>
      </c>
    </row>
    <row r="193" spans="1:8" x14ac:dyDescent="0.25">
      <c r="A193" s="1">
        <v>522</v>
      </c>
      <c r="B193" s="1" t="s">
        <v>3393</v>
      </c>
      <c r="C193" s="1" t="s">
        <v>1681</v>
      </c>
      <c r="D193" s="1">
        <v>-0.88290664720000001</v>
      </c>
      <c r="E193" s="1">
        <v>0.63072421254300004</v>
      </c>
      <c r="F193" s="74">
        <f t="shared" si="2"/>
        <v>-1.3998299568051025</v>
      </c>
      <c r="G193" s="74" t="s">
        <v>3373</v>
      </c>
      <c r="H193" s="74" t="s">
        <v>3188</v>
      </c>
    </row>
    <row r="194" spans="1:8" x14ac:dyDescent="0.25">
      <c r="A194" s="1">
        <v>523</v>
      </c>
      <c r="B194" s="1" t="s">
        <v>3394</v>
      </c>
      <c r="C194" s="1" t="s">
        <v>1791</v>
      </c>
      <c r="D194" s="1">
        <v>0</v>
      </c>
      <c r="E194" s="1">
        <v>0</v>
      </c>
      <c r="F194" s="74" t="str">
        <f t="shared" si="2"/>
        <v/>
      </c>
      <c r="G194" s="74" t="s">
        <v>3373</v>
      </c>
      <c r="H194" s="74" t="s">
        <v>3190</v>
      </c>
    </row>
    <row r="195" spans="1:8" x14ac:dyDescent="0.25">
      <c r="A195" s="1">
        <v>524</v>
      </c>
      <c r="B195" s="1" t="s">
        <v>3395</v>
      </c>
      <c r="C195" s="1" t="s">
        <v>1681</v>
      </c>
      <c r="D195" s="1">
        <v>0.51157056498300002</v>
      </c>
      <c r="E195" s="1">
        <v>0.40852624715800001</v>
      </c>
      <c r="F195" s="74">
        <f t="shared" si="2"/>
        <v>1.2522342653424345</v>
      </c>
      <c r="G195" s="74" t="s">
        <v>3373</v>
      </c>
      <c r="H195" s="74" t="s">
        <v>3192</v>
      </c>
    </row>
    <row r="196" spans="1:8" x14ac:dyDescent="0.25">
      <c r="A196" s="1">
        <v>525</v>
      </c>
      <c r="B196" s="1" t="s">
        <v>3396</v>
      </c>
      <c r="C196" s="1" t="s">
        <v>1791</v>
      </c>
      <c r="D196" s="1">
        <v>0</v>
      </c>
      <c r="E196" s="1">
        <v>0</v>
      </c>
      <c r="F196" s="74" t="str">
        <f t="shared" si="2"/>
        <v/>
      </c>
      <c r="G196" s="74" t="s">
        <v>3373</v>
      </c>
      <c r="H196" s="74" t="s">
        <v>3194</v>
      </c>
    </row>
    <row r="197" spans="1:8" x14ac:dyDescent="0.25">
      <c r="A197" s="1">
        <v>526</v>
      </c>
      <c r="B197" s="1" t="s">
        <v>3397</v>
      </c>
      <c r="C197" s="1" t="s">
        <v>1791</v>
      </c>
      <c r="D197" s="1">
        <v>0</v>
      </c>
      <c r="E197" s="1">
        <v>0</v>
      </c>
      <c r="F197" s="74" t="str">
        <f t="shared" ref="F197:F260" si="3">IF(E197&lt;&gt;0,D197/E197,"")</f>
        <v/>
      </c>
      <c r="G197" s="74" t="s">
        <v>3373</v>
      </c>
      <c r="H197" s="74" t="s">
        <v>3196</v>
      </c>
    </row>
    <row r="198" spans="1:8" x14ac:dyDescent="0.25">
      <c r="A198" s="1">
        <v>527</v>
      </c>
      <c r="B198" s="1" t="s">
        <v>3398</v>
      </c>
      <c r="C198" s="1" t="s">
        <v>1681</v>
      </c>
      <c r="D198" s="1">
        <v>0.45304196732000002</v>
      </c>
      <c r="E198" s="1">
        <v>0.146057349728</v>
      </c>
      <c r="F198" s="74">
        <f t="shared" si="3"/>
        <v>3.1018087632268556</v>
      </c>
      <c r="G198" s="74" t="s">
        <v>3399</v>
      </c>
      <c r="H198" s="74" t="s">
        <v>3199</v>
      </c>
    </row>
    <row r="199" spans="1:8" x14ac:dyDescent="0.25">
      <c r="A199" s="1">
        <v>529</v>
      </c>
      <c r="B199" s="1" t="s">
        <v>3400</v>
      </c>
      <c r="C199" s="1" t="s">
        <v>1681</v>
      </c>
      <c r="D199" s="1">
        <v>0.79727128102300004</v>
      </c>
      <c r="E199" s="1">
        <v>0.548693579775</v>
      </c>
      <c r="F199" s="74">
        <f t="shared" si="3"/>
        <v>1.4530355564756801</v>
      </c>
      <c r="G199" s="74" t="s">
        <v>3401</v>
      </c>
      <c r="H199" s="74" t="s">
        <v>3199</v>
      </c>
    </row>
    <row r="200" spans="1:8" x14ac:dyDescent="0.25">
      <c r="A200" s="1">
        <v>531</v>
      </c>
      <c r="B200" s="1" t="s">
        <v>3402</v>
      </c>
      <c r="C200" s="1" t="s">
        <v>1681</v>
      </c>
      <c r="D200" s="1">
        <v>-1.6696897239299999</v>
      </c>
      <c r="E200" s="1">
        <v>0.46044338851</v>
      </c>
      <c r="F200" s="74">
        <f t="shared" si="3"/>
        <v>-3.6262649559007345</v>
      </c>
      <c r="G200" s="74" t="s">
        <v>3373</v>
      </c>
      <c r="H200" s="74" t="s">
        <v>3203</v>
      </c>
    </row>
    <row r="201" spans="1:8" x14ac:dyDescent="0.25">
      <c r="A201" s="1">
        <v>532</v>
      </c>
      <c r="B201" s="1" t="s">
        <v>3403</v>
      </c>
      <c r="C201" s="1" t="s">
        <v>1791</v>
      </c>
      <c r="D201" s="1">
        <v>0</v>
      </c>
      <c r="E201" s="1">
        <v>0</v>
      </c>
      <c r="F201" s="74" t="str">
        <f t="shared" si="3"/>
        <v/>
      </c>
      <c r="G201" s="74" t="s">
        <v>3373</v>
      </c>
      <c r="H201" s="74" t="s">
        <v>3205</v>
      </c>
    </row>
    <row r="202" spans="1:8" x14ac:dyDescent="0.25">
      <c r="A202" s="1">
        <v>533</v>
      </c>
      <c r="B202" s="1" t="s">
        <v>3404</v>
      </c>
      <c r="C202" s="1" t="s">
        <v>1791</v>
      </c>
      <c r="D202" s="1">
        <v>0</v>
      </c>
      <c r="E202" s="1">
        <v>0</v>
      </c>
      <c r="F202" s="74" t="str">
        <f t="shared" si="3"/>
        <v/>
      </c>
      <c r="G202" s="74" t="s">
        <v>3373</v>
      </c>
      <c r="H202" s="74" t="s">
        <v>3207</v>
      </c>
    </row>
    <row r="203" spans="1:8" x14ac:dyDescent="0.25">
      <c r="A203" s="1">
        <v>534</v>
      </c>
      <c r="B203" s="1" t="s">
        <v>3405</v>
      </c>
      <c r="C203" s="1" t="s">
        <v>1681</v>
      </c>
      <c r="D203" s="2">
        <v>-8.6480016327000007E-3</v>
      </c>
      <c r="E203" s="1">
        <v>0.21128876155199999</v>
      </c>
      <c r="F203" s="74">
        <f t="shared" si="3"/>
        <v>-4.0929775768370209E-2</v>
      </c>
      <c r="G203" s="74" t="s">
        <v>3373</v>
      </c>
      <c r="H203" s="74" t="s">
        <v>3209</v>
      </c>
    </row>
    <row r="204" spans="1:8" x14ac:dyDescent="0.25">
      <c r="A204" s="1">
        <v>535</v>
      </c>
      <c r="B204" s="1" t="s">
        <v>3406</v>
      </c>
      <c r="C204" s="1" t="s">
        <v>1791</v>
      </c>
      <c r="D204" s="1">
        <v>0</v>
      </c>
      <c r="E204" s="1">
        <v>0</v>
      </c>
      <c r="F204" s="74" t="str">
        <f t="shared" si="3"/>
        <v/>
      </c>
      <c r="G204" s="74" t="s">
        <v>3373</v>
      </c>
      <c r="H204" s="74" t="s">
        <v>3211</v>
      </c>
    </row>
    <row r="205" spans="1:8" x14ac:dyDescent="0.25">
      <c r="A205" s="1">
        <v>536</v>
      </c>
      <c r="B205" s="1" t="s">
        <v>3407</v>
      </c>
      <c r="C205" s="1" t="s">
        <v>1791</v>
      </c>
      <c r="D205" s="1">
        <v>0</v>
      </c>
      <c r="E205" s="1">
        <v>0</v>
      </c>
      <c r="F205" s="74" t="str">
        <f t="shared" si="3"/>
        <v/>
      </c>
      <c r="G205" s="74" t="s">
        <v>3373</v>
      </c>
      <c r="H205" s="74" t="s">
        <v>3213</v>
      </c>
    </row>
    <row r="206" spans="1:8" x14ac:dyDescent="0.25">
      <c r="A206" s="1">
        <v>537</v>
      </c>
      <c r="B206" s="1" t="s">
        <v>3408</v>
      </c>
      <c r="C206" s="1" t="s">
        <v>1791</v>
      </c>
      <c r="D206" s="1">
        <v>0</v>
      </c>
      <c r="E206" s="1">
        <v>0</v>
      </c>
      <c r="F206" s="74" t="str">
        <f t="shared" si="3"/>
        <v/>
      </c>
      <c r="G206" s="74" t="s">
        <v>3373</v>
      </c>
      <c r="H206" s="74" t="s">
        <v>3215</v>
      </c>
    </row>
    <row r="207" spans="1:8" x14ac:dyDescent="0.25">
      <c r="A207" s="1">
        <v>541</v>
      </c>
      <c r="B207" s="1" t="s">
        <v>3409</v>
      </c>
      <c r="C207" s="1" t="s">
        <v>1791</v>
      </c>
      <c r="D207" s="1">
        <v>0</v>
      </c>
      <c r="E207" s="1">
        <v>0</v>
      </c>
      <c r="F207" s="74" t="str">
        <f t="shared" si="3"/>
        <v/>
      </c>
      <c r="G207" s="74" t="s">
        <v>3373</v>
      </c>
      <c r="H207" s="74" t="s">
        <v>3217</v>
      </c>
    </row>
    <row r="208" spans="1:8" x14ac:dyDescent="0.25">
      <c r="A208" s="1">
        <v>543</v>
      </c>
      <c r="B208" s="1" t="s">
        <v>3410</v>
      </c>
      <c r="C208" s="1" t="s">
        <v>1681</v>
      </c>
      <c r="D208" s="2">
        <v>-6.1600403065899999E-2</v>
      </c>
      <c r="E208" s="1">
        <v>0.28282918680500002</v>
      </c>
      <c r="F208" s="74">
        <f t="shared" si="3"/>
        <v>-0.21780072899043174</v>
      </c>
      <c r="G208" s="74" t="s">
        <v>3373</v>
      </c>
      <c r="H208" s="74" t="s">
        <v>3221</v>
      </c>
    </row>
    <row r="209" spans="1:8" x14ac:dyDescent="0.25">
      <c r="A209" s="1">
        <v>544</v>
      </c>
      <c r="B209" s="1" t="s">
        <v>3411</v>
      </c>
      <c r="C209" s="1" t="s">
        <v>1681</v>
      </c>
      <c r="D209" s="2">
        <v>-7.6290294836399999E-2</v>
      </c>
      <c r="E209" s="1">
        <v>0.13991734933</v>
      </c>
      <c r="F209" s="74">
        <f t="shared" si="3"/>
        <v>-0.54525257376386294</v>
      </c>
      <c r="G209" s="74" t="s">
        <v>3373</v>
      </c>
      <c r="H209" s="74" t="s">
        <v>3223</v>
      </c>
    </row>
    <row r="210" spans="1:8" x14ac:dyDescent="0.25">
      <c r="A210" s="1">
        <v>545</v>
      </c>
      <c r="B210" s="1" t="s">
        <v>3412</v>
      </c>
      <c r="C210" s="1" t="s">
        <v>1681</v>
      </c>
      <c r="D210" s="1">
        <v>0.14782802021399999</v>
      </c>
      <c r="E210" s="1">
        <v>0.102068728166</v>
      </c>
      <c r="F210" s="74">
        <f t="shared" si="3"/>
        <v>1.4483184308280899</v>
      </c>
      <c r="G210" s="74" t="s">
        <v>3373</v>
      </c>
      <c r="H210" s="74" t="s">
        <v>3225</v>
      </c>
    </row>
    <row r="211" spans="1:8" x14ac:dyDescent="0.25">
      <c r="A211" s="1">
        <v>546</v>
      </c>
      <c r="B211" s="1" t="s">
        <v>3413</v>
      </c>
      <c r="C211" s="1" t="s">
        <v>1791</v>
      </c>
      <c r="D211" s="1">
        <v>0</v>
      </c>
      <c r="E211" s="1">
        <v>0</v>
      </c>
      <c r="F211" s="74" t="str">
        <f t="shared" si="3"/>
        <v/>
      </c>
      <c r="G211" s="74" t="s">
        <v>3373</v>
      </c>
      <c r="H211" s="74" t="s">
        <v>3227</v>
      </c>
    </row>
    <row r="212" spans="1:8" x14ac:dyDescent="0.25">
      <c r="A212" s="1">
        <v>547</v>
      </c>
      <c r="B212" s="1" t="s">
        <v>3414</v>
      </c>
      <c r="C212" s="1" t="s">
        <v>1681</v>
      </c>
      <c r="D212" s="1">
        <v>0.50825516100199997</v>
      </c>
      <c r="E212" s="1">
        <v>0.22517197277600001</v>
      </c>
      <c r="F212" s="74">
        <f t="shared" si="3"/>
        <v>2.2571866060240531</v>
      </c>
      <c r="G212" s="74" t="s">
        <v>3373</v>
      </c>
      <c r="H212" s="74" t="s">
        <v>3229</v>
      </c>
    </row>
    <row r="213" spans="1:8" x14ac:dyDescent="0.25">
      <c r="A213" s="1">
        <v>552</v>
      </c>
      <c r="B213" s="1" t="s">
        <v>3415</v>
      </c>
      <c r="C213" s="1" t="s">
        <v>1681</v>
      </c>
      <c r="D213" s="70">
        <v>-6.8513785868300001</v>
      </c>
      <c r="E213" s="1">
        <v>1.3885140923399999</v>
      </c>
      <c r="F213" s="74">
        <f t="shared" si="3"/>
        <v>-4.9343241272284688</v>
      </c>
      <c r="G213" s="74" t="s">
        <v>3399</v>
      </c>
      <c r="H213" s="74" t="s">
        <v>3231</v>
      </c>
    </row>
    <row r="214" spans="1:8" x14ac:dyDescent="0.25">
      <c r="A214" s="1">
        <v>553</v>
      </c>
      <c r="B214" s="1" t="s">
        <v>3416</v>
      </c>
      <c r="C214" s="1" t="s">
        <v>1681</v>
      </c>
      <c r="D214" s="70">
        <v>-12.5495309759</v>
      </c>
      <c r="E214" s="1">
        <v>5.3153602901000001</v>
      </c>
      <c r="F214" s="74">
        <f t="shared" si="3"/>
        <v>-2.3609934775773969</v>
      </c>
      <c r="G214" s="74" t="s">
        <v>3401</v>
      </c>
      <c r="H214" s="74" t="s">
        <v>3231</v>
      </c>
    </row>
    <row r="215" spans="1:8" x14ac:dyDescent="0.25">
      <c r="A215" s="1">
        <v>601</v>
      </c>
      <c r="B215" s="1" t="s">
        <v>3417</v>
      </c>
      <c r="C215" s="1" t="s">
        <v>1791</v>
      </c>
      <c r="D215" s="1">
        <v>-10</v>
      </c>
      <c r="E215" s="1">
        <v>0</v>
      </c>
      <c r="F215" s="74" t="str">
        <f t="shared" si="3"/>
        <v/>
      </c>
      <c r="G215" s="74" t="s">
        <v>3418</v>
      </c>
      <c r="H215" s="74" t="s">
        <v>3153</v>
      </c>
    </row>
    <row r="216" spans="1:8" x14ac:dyDescent="0.25">
      <c r="A216" s="1">
        <v>602</v>
      </c>
      <c r="B216" s="1" t="s">
        <v>3419</v>
      </c>
      <c r="C216" s="1" t="s">
        <v>1791</v>
      </c>
      <c r="D216" s="1">
        <v>-10</v>
      </c>
      <c r="E216" s="1">
        <v>0</v>
      </c>
      <c r="F216" s="74" t="str">
        <f t="shared" si="3"/>
        <v/>
      </c>
      <c r="G216" s="74" t="s">
        <v>3418</v>
      </c>
      <c r="H216" s="74" t="s">
        <v>3155</v>
      </c>
    </row>
    <row r="217" spans="1:8" x14ac:dyDescent="0.25">
      <c r="A217" s="1">
        <v>603</v>
      </c>
      <c r="B217" s="1" t="s">
        <v>3420</v>
      </c>
      <c r="C217" s="1" t="s">
        <v>1791</v>
      </c>
      <c r="D217" s="1">
        <v>0</v>
      </c>
      <c r="E217" s="1">
        <v>0</v>
      </c>
      <c r="F217" s="74" t="str">
        <f t="shared" si="3"/>
        <v/>
      </c>
      <c r="G217" s="74" t="s">
        <v>3418</v>
      </c>
      <c r="H217" s="74" t="s">
        <v>3157</v>
      </c>
    </row>
    <row r="218" spans="1:8" x14ac:dyDescent="0.25">
      <c r="A218" s="1">
        <v>604</v>
      </c>
      <c r="B218" s="1" t="s">
        <v>3421</v>
      </c>
      <c r="C218" s="1" t="s">
        <v>1791</v>
      </c>
      <c r="D218" s="1">
        <v>0</v>
      </c>
      <c r="E218" s="1">
        <v>0</v>
      </c>
      <c r="F218" s="74" t="str">
        <f t="shared" si="3"/>
        <v/>
      </c>
      <c r="G218" s="74" t="s">
        <v>3418</v>
      </c>
      <c r="H218" s="74" t="s">
        <v>3159</v>
      </c>
    </row>
    <row r="219" spans="1:8" x14ac:dyDescent="0.25">
      <c r="A219" s="1">
        <v>605</v>
      </c>
      <c r="B219" s="1" t="s">
        <v>3422</v>
      </c>
      <c r="C219" s="1" t="s">
        <v>1791</v>
      </c>
      <c r="D219" s="1">
        <v>-10</v>
      </c>
      <c r="E219" s="1">
        <v>0</v>
      </c>
      <c r="F219" s="74" t="str">
        <f t="shared" si="3"/>
        <v/>
      </c>
      <c r="G219" s="74" t="s">
        <v>3418</v>
      </c>
      <c r="H219" s="74" t="s">
        <v>3161</v>
      </c>
    </row>
    <row r="220" spans="1:8" x14ac:dyDescent="0.25">
      <c r="A220" s="1">
        <v>606</v>
      </c>
      <c r="B220" s="1" t="s">
        <v>3423</v>
      </c>
      <c r="C220" s="1" t="s">
        <v>1791</v>
      </c>
      <c r="D220" s="1">
        <v>-10</v>
      </c>
      <c r="E220" s="1">
        <v>0</v>
      </c>
      <c r="F220" s="74" t="str">
        <f t="shared" si="3"/>
        <v/>
      </c>
      <c r="G220" s="74" t="s">
        <v>3418</v>
      </c>
      <c r="H220" s="74" t="s">
        <v>3163</v>
      </c>
    </row>
    <row r="221" spans="1:8" x14ac:dyDescent="0.25">
      <c r="A221" s="1">
        <v>607</v>
      </c>
      <c r="B221" s="1" t="s">
        <v>3424</v>
      </c>
      <c r="C221" s="1" t="s">
        <v>1791</v>
      </c>
      <c r="D221" s="1">
        <v>-10</v>
      </c>
      <c r="E221" s="1">
        <v>0</v>
      </c>
      <c r="F221" s="74" t="str">
        <f t="shared" si="3"/>
        <v/>
      </c>
      <c r="G221" s="74" t="s">
        <v>3418</v>
      </c>
      <c r="H221" s="74" t="s">
        <v>3240</v>
      </c>
    </row>
    <row r="222" spans="1:8" x14ac:dyDescent="0.25">
      <c r="A222" s="1">
        <v>608</v>
      </c>
      <c r="B222" s="1" t="s">
        <v>3425</v>
      </c>
      <c r="C222" s="1" t="s">
        <v>1791</v>
      </c>
      <c r="D222" s="1">
        <v>-10</v>
      </c>
      <c r="E222" s="1">
        <v>0</v>
      </c>
      <c r="F222" s="74" t="str">
        <f t="shared" si="3"/>
        <v/>
      </c>
      <c r="G222" s="74" t="s">
        <v>3418</v>
      </c>
      <c r="H222" s="74" t="s">
        <v>3242</v>
      </c>
    </row>
    <row r="223" spans="1:8" x14ac:dyDescent="0.25">
      <c r="A223" s="1">
        <v>609</v>
      </c>
      <c r="B223" s="1" t="s">
        <v>3426</v>
      </c>
      <c r="C223" s="1" t="s">
        <v>1681</v>
      </c>
      <c r="D223" s="1">
        <v>0.66046852884399998</v>
      </c>
      <c r="E223" s="1">
        <v>0.52035983346400005</v>
      </c>
      <c r="F223" s="74">
        <f t="shared" si="3"/>
        <v>1.2692534787846823</v>
      </c>
      <c r="G223" s="74" t="s">
        <v>3418</v>
      </c>
      <c r="H223" s="74" t="s">
        <v>3165</v>
      </c>
    </row>
    <row r="224" spans="1:8" x14ac:dyDescent="0.25">
      <c r="A224" s="1">
        <v>610</v>
      </c>
      <c r="B224" s="1" t="s">
        <v>3427</v>
      </c>
      <c r="C224" s="1" t="s">
        <v>1791</v>
      </c>
      <c r="D224" s="1">
        <v>0</v>
      </c>
      <c r="E224" s="1">
        <v>0</v>
      </c>
      <c r="F224" s="74" t="str">
        <f t="shared" si="3"/>
        <v/>
      </c>
      <c r="G224" s="74" t="s">
        <v>3418</v>
      </c>
      <c r="H224" s="74" t="s">
        <v>3167</v>
      </c>
    </row>
    <row r="225" spans="1:8" x14ac:dyDescent="0.25">
      <c r="A225" s="1">
        <v>611</v>
      </c>
      <c r="B225" s="1" t="s">
        <v>3428</v>
      </c>
      <c r="C225" s="1" t="s">
        <v>1791</v>
      </c>
      <c r="D225" s="1">
        <v>0</v>
      </c>
      <c r="E225" s="1">
        <v>0</v>
      </c>
      <c r="F225" s="74" t="str">
        <f t="shared" si="3"/>
        <v/>
      </c>
      <c r="G225" s="74" t="s">
        <v>3418</v>
      </c>
      <c r="H225" s="74" t="s">
        <v>1743</v>
      </c>
    </row>
    <row r="226" spans="1:8" x14ac:dyDescent="0.25">
      <c r="A226" s="1">
        <v>612</v>
      </c>
      <c r="B226" s="1" t="s">
        <v>3429</v>
      </c>
      <c r="C226" s="1" t="s">
        <v>1791</v>
      </c>
      <c r="D226" s="1">
        <v>0</v>
      </c>
      <c r="E226" s="1">
        <v>0</v>
      </c>
      <c r="F226" s="74" t="str">
        <f t="shared" si="3"/>
        <v/>
      </c>
      <c r="G226" s="74" t="s">
        <v>3418</v>
      </c>
      <c r="H226" s="74" t="s">
        <v>3170</v>
      </c>
    </row>
    <row r="227" spans="1:8" x14ac:dyDescent="0.25">
      <c r="A227" s="1">
        <v>613</v>
      </c>
      <c r="B227" s="1" t="s">
        <v>3430</v>
      </c>
      <c r="C227" s="1" t="s">
        <v>1681</v>
      </c>
      <c r="D227" s="1">
        <v>-1.29953865681</v>
      </c>
      <c r="E227" s="1">
        <v>0.78624523407400004</v>
      </c>
      <c r="F227" s="74">
        <f t="shared" si="3"/>
        <v>-1.6528413788613054</v>
      </c>
      <c r="G227" s="74" t="s">
        <v>3418</v>
      </c>
      <c r="H227" s="74" t="s">
        <v>3172</v>
      </c>
    </row>
    <row r="228" spans="1:8" x14ac:dyDescent="0.25">
      <c r="A228" s="1">
        <v>614</v>
      </c>
      <c r="B228" s="1" t="s">
        <v>3431</v>
      </c>
      <c r="C228" s="1" t="s">
        <v>1791</v>
      </c>
      <c r="D228" s="1">
        <v>0</v>
      </c>
      <c r="E228" s="1">
        <v>0</v>
      </c>
      <c r="F228" s="74" t="str">
        <f t="shared" si="3"/>
        <v/>
      </c>
      <c r="G228" s="74" t="s">
        <v>3418</v>
      </c>
      <c r="H228" s="74" t="s">
        <v>3174</v>
      </c>
    </row>
    <row r="229" spans="1:8" x14ac:dyDescent="0.25">
      <c r="A229" s="1">
        <v>616</v>
      </c>
      <c r="B229" s="1" t="s">
        <v>3432</v>
      </c>
      <c r="C229" s="1" t="s">
        <v>1791</v>
      </c>
      <c r="D229" s="1">
        <v>0</v>
      </c>
      <c r="E229" s="1">
        <v>0</v>
      </c>
      <c r="F229" s="74" t="str">
        <f t="shared" si="3"/>
        <v/>
      </c>
      <c r="G229" s="74" t="s">
        <v>3418</v>
      </c>
      <c r="H229" s="74" t="s">
        <v>3176</v>
      </c>
    </row>
    <row r="230" spans="1:8" x14ac:dyDescent="0.25">
      <c r="A230" s="1">
        <v>617</v>
      </c>
      <c r="B230" s="1" t="s">
        <v>3433</v>
      </c>
      <c r="C230" s="1" t="s">
        <v>1791</v>
      </c>
      <c r="D230" s="1">
        <v>0</v>
      </c>
      <c r="E230" s="1">
        <v>0</v>
      </c>
      <c r="F230" s="74" t="str">
        <f t="shared" si="3"/>
        <v/>
      </c>
      <c r="G230" s="74" t="s">
        <v>3418</v>
      </c>
      <c r="H230" s="74" t="s">
        <v>3178</v>
      </c>
    </row>
    <row r="231" spans="1:8" x14ac:dyDescent="0.25">
      <c r="A231" s="1">
        <v>618</v>
      </c>
      <c r="B231" s="1" t="s">
        <v>3434</v>
      </c>
      <c r="C231" s="1" t="s">
        <v>1791</v>
      </c>
      <c r="D231" s="1">
        <v>0</v>
      </c>
      <c r="E231" s="1">
        <v>0</v>
      </c>
      <c r="F231" s="74" t="str">
        <f t="shared" si="3"/>
        <v/>
      </c>
      <c r="G231" s="74" t="s">
        <v>3418</v>
      </c>
      <c r="H231" s="74" t="s">
        <v>3180</v>
      </c>
    </row>
    <row r="232" spans="1:8" x14ac:dyDescent="0.25">
      <c r="A232" s="1">
        <v>619</v>
      </c>
      <c r="B232" s="1" t="s">
        <v>3435</v>
      </c>
      <c r="C232" s="1" t="s">
        <v>1791</v>
      </c>
      <c r="D232" s="1">
        <v>0</v>
      </c>
      <c r="E232" s="1">
        <v>0</v>
      </c>
      <c r="F232" s="74" t="str">
        <f t="shared" si="3"/>
        <v/>
      </c>
      <c r="G232" s="74" t="s">
        <v>3418</v>
      </c>
      <c r="H232" s="74" t="s">
        <v>3182</v>
      </c>
    </row>
    <row r="233" spans="1:8" x14ac:dyDescent="0.25">
      <c r="A233" s="1">
        <v>620</v>
      </c>
      <c r="B233" s="1" t="s">
        <v>3436</v>
      </c>
      <c r="C233" s="1" t="s">
        <v>1791</v>
      </c>
      <c r="D233" s="1">
        <v>0</v>
      </c>
      <c r="E233" s="1">
        <v>0</v>
      </c>
      <c r="F233" s="74" t="str">
        <f t="shared" si="3"/>
        <v/>
      </c>
      <c r="G233" s="74" t="s">
        <v>3418</v>
      </c>
      <c r="H233" s="74" t="s">
        <v>3184</v>
      </c>
    </row>
    <row r="234" spans="1:8" x14ac:dyDescent="0.25">
      <c r="A234" s="1">
        <v>621</v>
      </c>
      <c r="B234" s="1" t="s">
        <v>3437</v>
      </c>
      <c r="C234" s="1" t="s">
        <v>1791</v>
      </c>
      <c r="D234" s="1">
        <v>0</v>
      </c>
      <c r="E234" s="1">
        <v>0</v>
      </c>
      <c r="F234" s="74" t="str">
        <f t="shared" si="3"/>
        <v/>
      </c>
      <c r="G234" s="74" t="s">
        <v>3418</v>
      </c>
      <c r="H234" s="74" t="s">
        <v>3186</v>
      </c>
    </row>
    <row r="235" spans="1:8" x14ac:dyDescent="0.25">
      <c r="A235" s="1">
        <v>622</v>
      </c>
      <c r="B235" s="1" t="s">
        <v>3438</v>
      </c>
      <c r="C235" s="1" t="s">
        <v>1791</v>
      </c>
      <c r="D235" s="1">
        <v>0</v>
      </c>
      <c r="E235" s="1">
        <v>0</v>
      </c>
      <c r="F235" s="74" t="str">
        <f t="shared" si="3"/>
        <v/>
      </c>
      <c r="G235" s="74" t="s">
        <v>3418</v>
      </c>
      <c r="H235" s="74" t="s">
        <v>3188</v>
      </c>
    </row>
    <row r="236" spans="1:8" x14ac:dyDescent="0.25">
      <c r="A236" s="1">
        <v>623</v>
      </c>
      <c r="B236" s="1" t="s">
        <v>3439</v>
      </c>
      <c r="C236" s="1" t="s">
        <v>1791</v>
      </c>
      <c r="D236" s="1">
        <v>0</v>
      </c>
      <c r="E236" s="1">
        <v>0</v>
      </c>
      <c r="F236" s="74" t="str">
        <f t="shared" si="3"/>
        <v/>
      </c>
      <c r="G236" s="74" t="s">
        <v>3418</v>
      </c>
      <c r="H236" s="74" t="s">
        <v>3190</v>
      </c>
    </row>
    <row r="237" spans="1:8" x14ac:dyDescent="0.25">
      <c r="A237" s="1">
        <v>624</v>
      </c>
      <c r="B237" s="1" t="s">
        <v>3440</v>
      </c>
      <c r="C237" s="1" t="s">
        <v>1791</v>
      </c>
      <c r="D237" s="1">
        <v>0</v>
      </c>
      <c r="E237" s="1">
        <v>0</v>
      </c>
      <c r="F237" s="74" t="str">
        <f t="shared" si="3"/>
        <v/>
      </c>
      <c r="G237" s="74" t="s">
        <v>3418</v>
      </c>
      <c r="H237" s="74" t="s">
        <v>3192</v>
      </c>
    </row>
    <row r="238" spans="1:8" x14ac:dyDescent="0.25">
      <c r="A238" s="1">
        <v>625</v>
      </c>
      <c r="B238" s="1" t="s">
        <v>3441</v>
      </c>
      <c r="C238" s="1" t="s">
        <v>1791</v>
      </c>
      <c r="D238" s="1">
        <v>0</v>
      </c>
      <c r="E238" s="1">
        <v>0</v>
      </c>
      <c r="F238" s="74" t="str">
        <f t="shared" si="3"/>
        <v/>
      </c>
      <c r="G238" s="74" t="s">
        <v>3418</v>
      </c>
      <c r="H238" s="74" t="s">
        <v>3194</v>
      </c>
    </row>
    <row r="239" spans="1:8" x14ac:dyDescent="0.25">
      <c r="A239" s="1">
        <v>626</v>
      </c>
      <c r="B239" s="1" t="s">
        <v>3442</v>
      </c>
      <c r="C239" s="1" t="s">
        <v>1791</v>
      </c>
      <c r="D239" s="1">
        <v>0</v>
      </c>
      <c r="E239" s="1">
        <v>0</v>
      </c>
      <c r="F239" s="74" t="str">
        <f t="shared" si="3"/>
        <v/>
      </c>
      <c r="G239" s="74" t="s">
        <v>3418</v>
      </c>
      <c r="H239" s="74" t="s">
        <v>3196</v>
      </c>
    </row>
    <row r="240" spans="1:8" x14ac:dyDescent="0.25">
      <c r="A240" s="1">
        <v>627</v>
      </c>
      <c r="B240" s="1" t="s">
        <v>3443</v>
      </c>
      <c r="C240" s="1" t="s">
        <v>1791</v>
      </c>
      <c r="D240" s="1">
        <v>0</v>
      </c>
      <c r="E240" s="1">
        <v>0</v>
      </c>
      <c r="F240" s="74" t="str">
        <f t="shared" si="3"/>
        <v/>
      </c>
      <c r="G240" s="74" t="s">
        <v>3444</v>
      </c>
      <c r="H240" s="74" t="s">
        <v>3199</v>
      </c>
    </row>
    <row r="241" spans="1:8" x14ac:dyDescent="0.25">
      <c r="A241" s="1">
        <v>629</v>
      </c>
      <c r="B241" s="1" t="s">
        <v>3445</v>
      </c>
      <c r="C241" s="1" t="s">
        <v>1791</v>
      </c>
      <c r="D241" s="1">
        <v>0</v>
      </c>
      <c r="E241" s="1">
        <v>0</v>
      </c>
      <c r="F241" s="74" t="str">
        <f t="shared" si="3"/>
        <v/>
      </c>
      <c r="G241" s="74" t="s">
        <v>3446</v>
      </c>
      <c r="H241" s="74" t="s">
        <v>3199</v>
      </c>
    </row>
    <row r="242" spans="1:8" x14ac:dyDescent="0.25">
      <c r="A242" s="1">
        <v>631</v>
      </c>
      <c r="B242" s="1" t="s">
        <v>3447</v>
      </c>
      <c r="C242" s="1" t="s">
        <v>1791</v>
      </c>
      <c r="D242" s="1">
        <v>-10</v>
      </c>
      <c r="E242" s="1">
        <v>0</v>
      </c>
      <c r="F242" s="74" t="str">
        <f t="shared" si="3"/>
        <v/>
      </c>
      <c r="G242" s="74" t="s">
        <v>3418</v>
      </c>
      <c r="H242" s="74" t="s">
        <v>3203</v>
      </c>
    </row>
    <row r="243" spans="1:8" x14ac:dyDescent="0.25">
      <c r="A243" s="1">
        <v>632</v>
      </c>
      <c r="B243" s="1" t="s">
        <v>3448</v>
      </c>
      <c r="C243" s="1" t="s">
        <v>1791</v>
      </c>
      <c r="D243" s="1">
        <v>-10</v>
      </c>
      <c r="E243" s="1">
        <v>0</v>
      </c>
      <c r="F243" s="74" t="str">
        <f t="shared" si="3"/>
        <v/>
      </c>
      <c r="G243" s="74" t="s">
        <v>3418</v>
      </c>
      <c r="H243" s="74" t="s">
        <v>3205</v>
      </c>
    </row>
    <row r="244" spans="1:8" x14ac:dyDescent="0.25">
      <c r="A244" s="1">
        <v>633</v>
      </c>
      <c r="B244" s="1" t="s">
        <v>3449</v>
      </c>
      <c r="C244" s="1" t="s">
        <v>1791</v>
      </c>
      <c r="D244" s="1">
        <v>-10</v>
      </c>
      <c r="E244" s="1">
        <v>0</v>
      </c>
      <c r="F244" s="74" t="str">
        <f t="shared" si="3"/>
        <v/>
      </c>
      <c r="G244" s="74" t="s">
        <v>3418</v>
      </c>
      <c r="H244" s="74" t="s">
        <v>3207</v>
      </c>
    </row>
    <row r="245" spans="1:8" x14ac:dyDescent="0.25">
      <c r="A245" s="1">
        <v>634</v>
      </c>
      <c r="B245" s="1" t="s">
        <v>3450</v>
      </c>
      <c r="C245" s="1" t="s">
        <v>1791</v>
      </c>
      <c r="D245" s="1">
        <v>0</v>
      </c>
      <c r="E245" s="1">
        <v>0</v>
      </c>
      <c r="F245" s="74" t="str">
        <f t="shared" si="3"/>
        <v/>
      </c>
      <c r="G245" s="74" t="s">
        <v>3418</v>
      </c>
      <c r="H245" s="74" t="s">
        <v>3209</v>
      </c>
    </row>
    <row r="246" spans="1:8" x14ac:dyDescent="0.25">
      <c r="A246" s="1">
        <v>635</v>
      </c>
      <c r="B246" s="1" t="s">
        <v>3451</v>
      </c>
      <c r="C246" s="1" t="s">
        <v>1791</v>
      </c>
      <c r="D246" s="1">
        <v>0</v>
      </c>
      <c r="E246" s="1">
        <v>0</v>
      </c>
      <c r="F246" s="74" t="str">
        <f t="shared" si="3"/>
        <v/>
      </c>
      <c r="G246" s="74" t="s">
        <v>3418</v>
      </c>
      <c r="H246" s="74" t="s">
        <v>3211</v>
      </c>
    </row>
    <row r="247" spans="1:8" x14ac:dyDescent="0.25">
      <c r="A247" s="1">
        <v>636</v>
      </c>
      <c r="B247" s="1" t="s">
        <v>3452</v>
      </c>
      <c r="C247" s="1" t="s">
        <v>1791</v>
      </c>
      <c r="D247" s="1">
        <v>0</v>
      </c>
      <c r="E247" s="1">
        <v>0</v>
      </c>
      <c r="F247" s="74" t="str">
        <f t="shared" si="3"/>
        <v/>
      </c>
      <c r="G247" s="74" t="s">
        <v>3418</v>
      </c>
      <c r="H247" s="74" t="s">
        <v>3213</v>
      </c>
    </row>
    <row r="248" spans="1:8" x14ac:dyDescent="0.25">
      <c r="A248" s="1">
        <v>637</v>
      </c>
      <c r="B248" s="1" t="s">
        <v>3453</v>
      </c>
      <c r="C248" s="1" t="s">
        <v>1791</v>
      </c>
      <c r="D248" s="1">
        <v>0</v>
      </c>
      <c r="E248" s="1">
        <v>0</v>
      </c>
      <c r="F248" s="74" t="str">
        <f t="shared" si="3"/>
        <v/>
      </c>
      <c r="G248" s="74" t="s">
        <v>3418</v>
      </c>
      <c r="H248" s="74" t="s">
        <v>3215</v>
      </c>
    </row>
    <row r="249" spans="1:8" x14ac:dyDescent="0.25">
      <c r="A249" s="1">
        <v>641</v>
      </c>
      <c r="B249" s="1" t="s">
        <v>3454</v>
      </c>
      <c r="C249" s="1" t="s">
        <v>1791</v>
      </c>
      <c r="D249" s="1">
        <v>0</v>
      </c>
      <c r="E249" s="1">
        <v>0</v>
      </c>
      <c r="F249" s="74" t="str">
        <f t="shared" si="3"/>
        <v/>
      </c>
      <c r="G249" s="74" t="s">
        <v>3418</v>
      </c>
      <c r="H249" s="74" t="s">
        <v>3217</v>
      </c>
    </row>
    <row r="250" spans="1:8" x14ac:dyDescent="0.25">
      <c r="A250" s="1">
        <v>643</v>
      </c>
      <c r="B250" s="1" t="s">
        <v>3455</v>
      </c>
      <c r="C250" s="1" t="s">
        <v>1791</v>
      </c>
      <c r="D250" s="1">
        <v>0</v>
      </c>
      <c r="E250" s="1">
        <v>0</v>
      </c>
      <c r="F250" s="74" t="str">
        <f t="shared" si="3"/>
        <v/>
      </c>
      <c r="G250" s="74" t="s">
        <v>3418</v>
      </c>
      <c r="H250" s="74" t="s">
        <v>3221</v>
      </c>
    </row>
    <row r="251" spans="1:8" x14ac:dyDescent="0.25">
      <c r="A251" s="1">
        <v>644</v>
      </c>
      <c r="B251" s="1" t="s">
        <v>3456</v>
      </c>
      <c r="C251" s="1" t="s">
        <v>1791</v>
      </c>
      <c r="D251" s="1">
        <v>0</v>
      </c>
      <c r="E251" s="1">
        <v>0</v>
      </c>
      <c r="F251" s="74" t="str">
        <f t="shared" si="3"/>
        <v/>
      </c>
      <c r="G251" s="74" t="s">
        <v>3418</v>
      </c>
      <c r="H251" s="74" t="s">
        <v>3223</v>
      </c>
    </row>
    <row r="252" spans="1:8" x14ac:dyDescent="0.25">
      <c r="A252" s="1">
        <v>645</v>
      </c>
      <c r="B252" s="1" t="s">
        <v>3457</v>
      </c>
      <c r="C252" s="1" t="s">
        <v>1791</v>
      </c>
      <c r="D252" s="1">
        <v>0</v>
      </c>
      <c r="E252" s="1">
        <v>0</v>
      </c>
      <c r="F252" s="74" t="str">
        <f t="shared" si="3"/>
        <v/>
      </c>
      <c r="G252" s="74" t="s">
        <v>3418</v>
      </c>
      <c r="H252" s="74" t="s">
        <v>3225</v>
      </c>
    </row>
    <row r="253" spans="1:8" x14ac:dyDescent="0.25">
      <c r="A253" s="1">
        <v>646</v>
      </c>
      <c r="B253" s="1" t="s">
        <v>3458</v>
      </c>
      <c r="C253" s="1" t="s">
        <v>1791</v>
      </c>
      <c r="D253" s="1">
        <v>0</v>
      </c>
      <c r="E253" s="1">
        <v>0</v>
      </c>
      <c r="F253" s="74" t="str">
        <f t="shared" si="3"/>
        <v/>
      </c>
      <c r="G253" s="74" t="s">
        <v>3418</v>
      </c>
      <c r="H253" s="74" t="s">
        <v>3227</v>
      </c>
    </row>
    <row r="254" spans="1:8" x14ac:dyDescent="0.25">
      <c r="A254" s="1">
        <v>647</v>
      </c>
      <c r="B254" s="1" t="s">
        <v>3459</v>
      </c>
      <c r="C254" s="1" t="s">
        <v>1791</v>
      </c>
      <c r="D254" s="1">
        <v>0</v>
      </c>
      <c r="E254" s="1">
        <v>0</v>
      </c>
      <c r="F254" s="74" t="str">
        <f t="shared" si="3"/>
        <v/>
      </c>
      <c r="G254" s="74" t="s">
        <v>3418</v>
      </c>
      <c r="H254" s="74" t="s">
        <v>3229</v>
      </c>
    </row>
    <row r="255" spans="1:8" x14ac:dyDescent="0.25">
      <c r="A255" s="1">
        <v>652</v>
      </c>
      <c r="B255" s="1" t="s">
        <v>3460</v>
      </c>
      <c r="C255" s="1" t="s">
        <v>1681</v>
      </c>
      <c r="D255" s="70">
        <v>-2.2992167125099998</v>
      </c>
      <c r="E255" s="1">
        <v>0.30604199871299997</v>
      </c>
      <c r="F255" s="74">
        <f t="shared" si="3"/>
        <v>-7.5127489762153816</v>
      </c>
      <c r="G255" s="74" t="s">
        <v>3444</v>
      </c>
      <c r="H255" s="74" t="s">
        <v>3231</v>
      </c>
    </row>
    <row r="256" spans="1:8" x14ac:dyDescent="0.25">
      <c r="A256" s="1">
        <v>653</v>
      </c>
      <c r="B256" s="1" t="s">
        <v>3461</v>
      </c>
      <c r="C256" s="1" t="s">
        <v>1791</v>
      </c>
      <c r="D256" s="70">
        <v>-20</v>
      </c>
      <c r="E256" s="1">
        <v>0</v>
      </c>
      <c r="F256" s="74" t="str">
        <f t="shared" si="3"/>
        <v/>
      </c>
      <c r="G256" s="74" t="s">
        <v>3446</v>
      </c>
      <c r="H256" s="74" t="s">
        <v>3231</v>
      </c>
    </row>
    <row r="257" spans="1:8" x14ac:dyDescent="0.25">
      <c r="A257" s="1">
        <v>701</v>
      </c>
      <c r="B257" s="1" t="s">
        <v>3462</v>
      </c>
      <c r="C257" s="1" t="s">
        <v>1791</v>
      </c>
      <c r="D257" s="1">
        <v>0</v>
      </c>
      <c r="E257" s="1">
        <v>0</v>
      </c>
      <c r="F257" s="74" t="str">
        <f t="shared" si="3"/>
        <v/>
      </c>
      <c r="G257" s="74" t="s">
        <v>3463</v>
      </c>
      <c r="H257" s="74" t="s">
        <v>3153</v>
      </c>
    </row>
    <row r="258" spans="1:8" x14ac:dyDescent="0.25">
      <c r="A258" s="1">
        <v>702</v>
      </c>
      <c r="B258" s="1" t="s">
        <v>3464</v>
      </c>
      <c r="C258" s="1" t="s">
        <v>1791</v>
      </c>
      <c r="D258" s="1">
        <v>0</v>
      </c>
      <c r="E258" s="1">
        <v>0</v>
      </c>
      <c r="F258" s="74" t="str">
        <f t="shared" si="3"/>
        <v/>
      </c>
      <c r="G258" s="74" t="s">
        <v>3463</v>
      </c>
      <c r="H258" s="74" t="s">
        <v>3155</v>
      </c>
    </row>
    <row r="259" spans="1:8" x14ac:dyDescent="0.25">
      <c r="A259" s="1">
        <v>703</v>
      </c>
      <c r="B259" s="1" t="s">
        <v>3465</v>
      </c>
      <c r="C259" s="1" t="s">
        <v>1791</v>
      </c>
      <c r="D259" s="1">
        <v>0</v>
      </c>
      <c r="E259" s="1">
        <v>0</v>
      </c>
      <c r="F259" s="74" t="str">
        <f t="shared" si="3"/>
        <v/>
      </c>
      <c r="G259" s="74" t="s">
        <v>3463</v>
      </c>
      <c r="H259" s="74" t="s">
        <v>3157</v>
      </c>
    </row>
    <row r="260" spans="1:8" x14ac:dyDescent="0.25">
      <c r="A260" s="1">
        <v>704</v>
      </c>
      <c r="B260" s="1" t="s">
        <v>3466</v>
      </c>
      <c r="C260" s="1" t="s">
        <v>1791</v>
      </c>
      <c r="D260" s="1">
        <v>0</v>
      </c>
      <c r="E260" s="1">
        <v>0</v>
      </c>
      <c r="F260" s="74" t="str">
        <f t="shared" si="3"/>
        <v/>
      </c>
      <c r="G260" s="74" t="s">
        <v>3463</v>
      </c>
      <c r="H260" s="74" t="s">
        <v>3159</v>
      </c>
    </row>
    <row r="261" spans="1:8" x14ac:dyDescent="0.25">
      <c r="A261" s="1">
        <v>705</v>
      </c>
      <c r="B261" s="1" t="s">
        <v>3467</v>
      </c>
      <c r="C261" s="1" t="s">
        <v>1791</v>
      </c>
      <c r="D261" s="1">
        <v>0</v>
      </c>
      <c r="E261" s="1">
        <v>0</v>
      </c>
      <c r="F261" s="74" t="str">
        <f t="shared" ref="F261:F298" si="4">IF(E261&lt;&gt;0,D261/E261,"")</f>
        <v/>
      </c>
      <c r="G261" s="74" t="s">
        <v>3463</v>
      </c>
      <c r="H261" s="74" t="s">
        <v>3161</v>
      </c>
    </row>
    <row r="262" spans="1:8" x14ac:dyDescent="0.25">
      <c r="A262" s="1">
        <v>706</v>
      </c>
      <c r="B262" s="1" t="s">
        <v>3468</v>
      </c>
      <c r="C262" s="1" t="s">
        <v>1791</v>
      </c>
      <c r="D262" s="1">
        <v>0</v>
      </c>
      <c r="E262" s="1">
        <v>0</v>
      </c>
      <c r="F262" s="74" t="str">
        <f t="shared" si="4"/>
        <v/>
      </c>
      <c r="G262" s="74" t="s">
        <v>3463</v>
      </c>
      <c r="H262" s="74" t="s">
        <v>3163</v>
      </c>
    </row>
    <row r="263" spans="1:8" x14ac:dyDescent="0.25">
      <c r="A263" s="1">
        <v>707</v>
      </c>
      <c r="B263" s="1" t="s">
        <v>3469</v>
      </c>
      <c r="C263" s="1" t="s">
        <v>1791</v>
      </c>
      <c r="D263" s="1">
        <v>0</v>
      </c>
      <c r="E263" s="1">
        <v>0</v>
      </c>
      <c r="F263" s="74" t="str">
        <f t="shared" si="4"/>
        <v/>
      </c>
      <c r="G263" s="74" t="s">
        <v>3463</v>
      </c>
      <c r="H263" s="74" t="s">
        <v>3240</v>
      </c>
    </row>
    <row r="264" spans="1:8" x14ac:dyDescent="0.25">
      <c r="A264" s="1">
        <v>708</v>
      </c>
      <c r="B264" s="1" t="s">
        <v>3470</v>
      </c>
      <c r="C264" s="1" t="s">
        <v>1791</v>
      </c>
      <c r="D264" s="1">
        <v>-10</v>
      </c>
      <c r="E264" s="1">
        <v>0</v>
      </c>
      <c r="F264" s="74" t="str">
        <f t="shared" si="4"/>
        <v/>
      </c>
      <c r="G264" s="74" t="s">
        <v>3463</v>
      </c>
      <c r="H264" s="74" t="s">
        <v>3242</v>
      </c>
    </row>
    <row r="265" spans="1:8" x14ac:dyDescent="0.25">
      <c r="A265" s="1">
        <v>709</v>
      </c>
      <c r="B265" s="1" t="s">
        <v>3471</v>
      </c>
      <c r="C265" s="1" t="s">
        <v>1791</v>
      </c>
      <c r="D265" s="1">
        <v>0</v>
      </c>
      <c r="E265" s="1">
        <v>0</v>
      </c>
      <c r="F265" s="74" t="str">
        <f t="shared" si="4"/>
        <v/>
      </c>
      <c r="G265" s="74" t="s">
        <v>3463</v>
      </c>
      <c r="H265" s="74" t="s">
        <v>3165</v>
      </c>
    </row>
    <row r="266" spans="1:8" x14ac:dyDescent="0.25">
      <c r="A266" s="1">
        <v>710</v>
      </c>
      <c r="B266" s="1" t="s">
        <v>3472</v>
      </c>
      <c r="C266" s="1" t="s">
        <v>1791</v>
      </c>
      <c r="D266" s="1">
        <v>0</v>
      </c>
      <c r="E266" s="1">
        <v>0</v>
      </c>
      <c r="F266" s="74" t="str">
        <f t="shared" si="4"/>
        <v/>
      </c>
      <c r="G266" s="74" t="s">
        <v>3463</v>
      </c>
      <c r="H266" s="74" t="s">
        <v>3167</v>
      </c>
    </row>
    <row r="267" spans="1:8" x14ac:dyDescent="0.25">
      <c r="A267" s="1">
        <v>711</v>
      </c>
      <c r="B267" s="1" t="s">
        <v>3473</v>
      </c>
      <c r="C267" s="1" t="s">
        <v>1791</v>
      </c>
      <c r="D267" s="1">
        <v>0</v>
      </c>
      <c r="E267" s="1">
        <v>0</v>
      </c>
      <c r="F267" s="74" t="str">
        <f t="shared" si="4"/>
        <v/>
      </c>
      <c r="G267" s="74" t="s">
        <v>3463</v>
      </c>
      <c r="H267" s="74" t="s">
        <v>1743</v>
      </c>
    </row>
    <row r="268" spans="1:8" x14ac:dyDescent="0.25">
      <c r="A268" s="1">
        <v>712</v>
      </c>
      <c r="B268" s="1" t="s">
        <v>3474</v>
      </c>
      <c r="C268" s="1" t="s">
        <v>1791</v>
      </c>
      <c r="D268" s="1">
        <v>0</v>
      </c>
      <c r="E268" s="1">
        <v>0</v>
      </c>
      <c r="F268" s="74" t="str">
        <f t="shared" si="4"/>
        <v/>
      </c>
      <c r="G268" s="74" t="s">
        <v>3463</v>
      </c>
      <c r="H268" s="74" t="s">
        <v>3170</v>
      </c>
    </row>
    <row r="269" spans="1:8" x14ac:dyDescent="0.25">
      <c r="A269" s="1">
        <v>713</v>
      </c>
      <c r="B269" s="1" t="s">
        <v>3475</v>
      </c>
      <c r="C269" s="1" t="s">
        <v>1681</v>
      </c>
      <c r="D269" s="1">
        <v>0.79501318895399997</v>
      </c>
      <c r="E269" s="1">
        <v>0.28783404798500001</v>
      </c>
      <c r="F269" s="74">
        <f t="shared" si="4"/>
        <v>2.7620540186942399</v>
      </c>
      <c r="G269" s="74" t="s">
        <v>3463</v>
      </c>
      <c r="H269" s="74" t="s">
        <v>3172</v>
      </c>
    </row>
    <row r="270" spans="1:8" x14ac:dyDescent="0.25">
      <c r="A270" s="1">
        <v>714</v>
      </c>
      <c r="B270" s="1" t="s">
        <v>3476</v>
      </c>
      <c r="C270" s="1" t="s">
        <v>1791</v>
      </c>
      <c r="D270" s="1">
        <v>0</v>
      </c>
      <c r="E270" s="1">
        <v>0</v>
      </c>
      <c r="F270" s="74" t="str">
        <f t="shared" si="4"/>
        <v/>
      </c>
      <c r="G270" s="74" t="s">
        <v>3463</v>
      </c>
      <c r="H270" s="74" t="s">
        <v>3174</v>
      </c>
    </row>
    <row r="271" spans="1:8" x14ac:dyDescent="0.25">
      <c r="A271" s="1">
        <v>716</v>
      </c>
      <c r="B271" s="1" t="s">
        <v>3477</v>
      </c>
      <c r="C271" s="1" t="s">
        <v>1791</v>
      </c>
      <c r="D271" s="1">
        <v>0</v>
      </c>
      <c r="E271" s="1">
        <v>0</v>
      </c>
      <c r="F271" s="74" t="str">
        <f t="shared" si="4"/>
        <v/>
      </c>
      <c r="G271" s="74" t="s">
        <v>3463</v>
      </c>
      <c r="H271" s="74" t="s">
        <v>3176</v>
      </c>
    </row>
    <row r="272" spans="1:8" x14ac:dyDescent="0.25">
      <c r="A272" s="1">
        <v>717</v>
      </c>
      <c r="B272" s="1" t="s">
        <v>3478</v>
      </c>
      <c r="C272" s="1" t="s">
        <v>1681</v>
      </c>
      <c r="D272" s="1">
        <v>-0.91545141671499997</v>
      </c>
      <c r="E272" s="1">
        <v>1.0762684303500001</v>
      </c>
      <c r="F272" s="74">
        <f t="shared" si="4"/>
        <v>-0.8505790850125533</v>
      </c>
      <c r="G272" s="74" t="s">
        <v>3463</v>
      </c>
      <c r="H272" s="74" t="s">
        <v>3178</v>
      </c>
    </row>
    <row r="273" spans="1:8" x14ac:dyDescent="0.25">
      <c r="A273" s="1">
        <v>718</v>
      </c>
      <c r="B273" s="1" t="s">
        <v>3479</v>
      </c>
      <c r="C273" s="1" t="s">
        <v>1681</v>
      </c>
      <c r="D273" s="1">
        <v>-1.36860122638</v>
      </c>
      <c r="E273" s="1">
        <v>0.78485327522100001</v>
      </c>
      <c r="F273" s="74">
        <f t="shared" si="4"/>
        <v>-1.7437669811527863</v>
      </c>
      <c r="G273" s="74" t="s">
        <v>3463</v>
      </c>
      <c r="H273" s="74" t="s">
        <v>3180</v>
      </c>
    </row>
    <row r="274" spans="1:8" x14ac:dyDescent="0.25">
      <c r="A274" s="1">
        <v>719</v>
      </c>
      <c r="B274" s="1" t="s">
        <v>3480</v>
      </c>
      <c r="C274" s="1" t="s">
        <v>1791</v>
      </c>
      <c r="D274" s="1">
        <v>0</v>
      </c>
      <c r="E274" s="1">
        <v>0</v>
      </c>
      <c r="F274" s="74" t="str">
        <f t="shared" si="4"/>
        <v/>
      </c>
      <c r="G274" s="74" t="s">
        <v>3463</v>
      </c>
      <c r="H274" s="74" t="s">
        <v>3182</v>
      </c>
    </row>
    <row r="275" spans="1:8" x14ac:dyDescent="0.25">
      <c r="A275" s="1">
        <v>720</v>
      </c>
      <c r="B275" s="1" t="s">
        <v>3481</v>
      </c>
      <c r="C275" s="1" t="s">
        <v>1791</v>
      </c>
      <c r="D275" s="1">
        <v>0</v>
      </c>
      <c r="E275" s="1">
        <v>0</v>
      </c>
      <c r="F275" s="74" t="str">
        <f t="shared" si="4"/>
        <v/>
      </c>
      <c r="G275" s="74" t="s">
        <v>3463</v>
      </c>
      <c r="H275" s="74" t="s">
        <v>3184</v>
      </c>
    </row>
    <row r="276" spans="1:8" x14ac:dyDescent="0.25">
      <c r="A276" s="1">
        <v>721</v>
      </c>
      <c r="B276" s="1" t="s">
        <v>3482</v>
      </c>
      <c r="C276" s="1" t="s">
        <v>1681</v>
      </c>
      <c r="D276" s="1">
        <v>0.48229215964599997</v>
      </c>
      <c r="E276" s="1">
        <v>0.41878268387899997</v>
      </c>
      <c r="F276" s="74">
        <f t="shared" si="4"/>
        <v>1.151652583098087</v>
      </c>
      <c r="G276" s="74" t="s">
        <v>3463</v>
      </c>
      <c r="H276" s="74" t="s">
        <v>3186</v>
      </c>
    </row>
    <row r="277" spans="1:8" x14ac:dyDescent="0.25">
      <c r="A277" s="1">
        <v>722</v>
      </c>
      <c r="B277" s="1" t="s">
        <v>3483</v>
      </c>
      <c r="C277" s="1" t="s">
        <v>1681</v>
      </c>
      <c r="D277" s="1">
        <v>0.57329008171899998</v>
      </c>
      <c r="E277" s="1">
        <v>0.52596323942599998</v>
      </c>
      <c r="F277" s="74">
        <f t="shared" si="4"/>
        <v>1.0899812738712487</v>
      </c>
      <c r="G277" s="74" t="s">
        <v>3463</v>
      </c>
      <c r="H277" s="74" t="s">
        <v>3188</v>
      </c>
    </row>
    <row r="278" spans="1:8" x14ac:dyDescent="0.25">
      <c r="A278" s="1">
        <v>723</v>
      </c>
      <c r="B278" s="1" t="s">
        <v>3484</v>
      </c>
      <c r="C278" s="1" t="s">
        <v>1681</v>
      </c>
      <c r="D278" s="1">
        <v>0.44917364602499998</v>
      </c>
      <c r="E278" s="1">
        <v>0.28442603058299998</v>
      </c>
      <c r="F278" s="74">
        <f t="shared" si="4"/>
        <v>1.5792283325977932</v>
      </c>
      <c r="G278" s="74" t="s">
        <v>3463</v>
      </c>
      <c r="H278" s="74" t="s">
        <v>3190</v>
      </c>
    </row>
    <row r="279" spans="1:8" x14ac:dyDescent="0.25">
      <c r="A279" s="1">
        <v>724</v>
      </c>
      <c r="B279" s="1" t="s">
        <v>3485</v>
      </c>
      <c r="C279" s="1" t="s">
        <v>1791</v>
      </c>
      <c r="D279" s="1">
        <v>0</v>
      </c>
      <c r="E279" s="1">
        <v>0</v>
      </c>
      <c r="F279" s="74" t="str">
        <f t="shared" si="4"/>
        <v/>
      </c>
      <c r="G279" s="74" t="s">
        <v>3463</v>
      </c>
      <c r="H279" s="74" t="s">
        <v>3192</v>
      </c>
    </row>
    <row r="280" spans="1:8" x14ac:dyDescent="0.25">
      <c r="A280" s="1">
        <v>725</v>
      </c>
      <c r="B280" s="1" t="s">
        <v>3486</v>
      </c>
      <c r="C280" s="1" t="s">
        <v>1791</v>
      </c>
      <c r="D280" s="1">
        <v>0</v>
      </c>
      <c r="E280" s="1">
        <v>0</v>
      </c>
      <c r="F280" s="74" t="str">
        <f t="shared" si="4"/>
        <v/>
      </c>
      <c r="G280" s="74" t="s">
        <v>3463</v>
      </c>
      <c r="H280" s="74" t="s">
        <v>3194</v>
      </c>
    </row>
    <row r="281" spans="1:8" x14ac:dyDescent="0.25">
      <c r="A281" s="1">
        <v>726</v>
      </c>
      <c r="B281" s="1" t="s">
        <v>3487</v>
      </c>
      <c r="C281" s="1" t="s">
        <v>1791</v>
      </c>
      <c r="D281" s="1">
        <v>0</v>
      </c>
      <c r="E281" s="1">
        <v>0</v>
      </c>
      <c r="F281" s="74" t="str">
        <f t="shared" si="4"/>
        <v/>
      </c>
      <c r="G281" s="74" t="s">
        <v>3463</v>
      </c>
      <c r="H281" s="74" t="s">
        <v>3196</v>
      </c>
    </row>
    <row r="282" spans="1:8" x14ac:dyDescent="0.25">
      <c r="A282" s="1">
        <v>727</v>
      </c>
      <c r="B282" s="1" t="s">
        <v>3488</v>
      </c>
      <c r="C282" s="1" t="s">
        <v>1791</v>
      </c>
      <c r="D282" s="1">
        <v>0</v>
      </c>
      <c r="E282" s="1">
        <v>0</v>
      </c>
      <c r="F282" s="74" t="str">
        <f t="shared" si="4"/>
        <v/>
      </c>
      <c r="G282" s="74" t="s">
        <v>3489</v>
      </c>
      <c r="H282" s="74" t="s">
        <v>3199</v>
      </c>
    </row>
    <row r="283" spans="1:8" x14ac:dyDescent="0.25">
      <c r="A283" s="1">
        <v>729</v>
      </c>
      <c r="B283" s="1" t="s">
        <v>3490</v>
      </c>
      <c r="C283" s="1" t="s">
        <v>1791</v>
      </c>
      <c r="D283" s="1">
        <v>0</v>
      </c>
      <c r="E283" s="1">
        <v>0</v>
      </c>
      <c r="F283" s="74" t="str">
        <f t="shared" si="4"/>
        <v/>
      </c>
      <c r="G283" s="74" t="s">
        <v>3491</v>
      </c>
      <c r="H283" s="74" t="s">
        <v>3199</v>
      </c>
    </row>
    <row r="284" spans="1:8" x14ac:dyDescent="0.25">
      <c r="A284" s="1">
        <v>731</v>
      </c>
      <c r="B284" s="1" t="s">
        <v>3492</v>
      </c>
      <c r="C284" s="1" t="s">
        <v>1681</v>
      </c>
      <c r="D284" s="1">
        <v>-1.6762218041900001</v>
      </c>
      <c r="E284" s="1">
        <v>0.466138879921</v>
      </c>
      <c r="F284" s="74">
        <f t="shared" si="4"/>
        <v>-3.5959708069708363</v>
      </c>
      <c r="G284" s="74" t="s">
        <v>3463</v>
      </c>
      <c r="H284" s="74" t="s">
        <v>3203</v>
      </c>
    </row>
    <row r="285" spans="1:8" x14ac:dyDescent="0.25">
      <c r="A285" s="1">
        <v>732</v>
      </c>
      <c r="B285" s="1" t="s">
        <v>3493</v>
      </c>
      <c r="C285" s="1" t="s">
        <v>1791</v>
      </c>
      <c r="D285" s="1">
        <v>0</v>
      </c>
      <c r="E285" s="1">
        <v>0</v>
      </c>
      <c r="F285" s="74" t="str">
        <f t="shared" si="4"/>
        <v/>
      </c>
      <c r="G285" s="74" t="s">
        <v>3463</v>
      </c>
      <c r="H285" s="74" t="s">
        <v>3205</v>
      </c>
    </row>
    <row r="286" spans="1:8" x14ac:dyDescent="0.25">
      <c r="A286" s="1">
        <v>733</v>
      </c>
      <c r="B286" s="1" t="s">
        <v>3494</v>
      </c>
      <c r="C286" s="1" t="s">
        <v>1681</v>
      </c>
      <c r="D286" s="1">
        <v>0.62325397735999999</v>
      </c>
      <c r="E286" s="1">
        <v>0.207725429686</v>
      </c>
      <c r="F286" s="74">
        <f t="shared" si="4"/>
        <v>3.0003739951440584</v>
      </c>
      <c r="G286" s="74" t="s">
        <v>3463</v>
      </c>
      <c r="H286" s="74" t="s">
        <v>3207</v>
      </c>
    </row>
    <row r="287" spans="1:8" x14ac:dyDescent="0.25">
      <c r="A287" s="1">
        <v>734</v>
      </c>
      <c r="B287" s="1" t="s">
        <v>3495</v>
      </c>
      <c r="C287" s="1" t="s">
        <v>1791</v>
      </c>
      <c r="D287" s="1">
        <v>0</v>
      </c>
      <c r="E287" s="1">
        <v>0</v>
      </c>
      <c r="F287" s="74" t="str">
        <f t="shared" si="4"/>
        <v/>
      </c>
      <c r="G287" s="74" t="s">
        <v>3463</v>
      </c>
      <c r="H287" s="74" t="s">
        <v>3209</v>
      </c>
    </row>
    <row r="288" spans="1:8" x14ac:dyDescent="0.25">
      <c r="A288" s="1">
        <v>735</v>
      </c>
      <c r="B288" s="1" t="s">
        <v>3496</v>
      </c>
      <c r="C288" s="1" t="s">
        <v>1791</v>
      </c>
      <c r="D288" s="1">
        <v>0</v>
      </c>
      <c r="E288" s="1">
        <v>0</v>
      </c>
      <c r="F288" s="74" t="str">
        <f t="shared" si="4"/>
        <v/>
      </c>
      <c r="G288" s="74" t="s">
        <v>3463</v>
      </c>
      <c r="H288" s="74" t="s">
        <v>3211</v>
      </c>
    </row>
    <row r="289" spans="1:8" x14ac:dyDescent="0.25">
      <c r="A289" s="1">
        <v>736</v>
      </c>
      <c r="B289" s="1" t="s">
        <v>3497</v>
      </c>
      <c r="C289" s="1" t="s">
        <v>1791</v>
      </c>
      <c r="D289" s="1">
        <v>0</v>
      </c>
      <c r="E289" s="1">
        <v>0</v>
      </c>
      <c r="F289" s="74" t="str">
        <f t="shared" si="4"/>
        <v/>
      </c>
      <c r="G289" s="74" t="s">
        <v>3463</v>
      </c>
      <c r="H289" s="74" t="s">
        <v>3213</v>
      </c>
    </row>
    <row r="290" spans="1:8" x14ac:dyDescent="0.25">
      <c r="A290" s="1">
        <v>737</v>
      </c>
      <c r="B290" s="1" t="s">
        <v>3498</v>
      </c>
      <c r="C290" s="1" t="s">
        <v>1791</v>
      </c>
      <c r="D290" s="1">
        <v>0</v>
      </c>
      <c r="E290" s="1">
        <v>0</v>
      </c>
      <c r="F290" s="74" t="str">
        <f t="shared" si="4"/>
        <v/>
      </c>
      <c r="G290" s="74" t="s">
        <v>3463</v>
      </c>
      <c r="H290" s="74" t="s">
        <v>3215</v>
      </c>
    </row>
    <row r="291" spans="1:8" x14ac:dyDescent="0.25">
      <c r="A291" s="1">
        <v>741</v>
      </c>
      <c r="B291" s="1" t="s">
        <v>3499</v>
      </c>
      <c r="C291" s="1" t="s">
        <v>1791</v>
      </c>
      <c r="D291" s="1">
        <v>0</v>
      </c>
      <c r="E291" s="1">
        <v>0</v>
      </c>
      <c r="F291" s="74" t="str">
        <f t="shared" si="4"/>
        <v/>
      </c>
      <c r="G291" s="74" t="s">
        <v>3463</v>
      </c>
      <c r="H291" s="74" t="s">
        <v>3217</v>
      </c>
    </row>
    <row r="292" spans="1:8" x14ac:dyDescent="0.25">
      <c r="A292" s="1">
        <v>743</v>
      </c>
      <c r="B292" s="1" t="s">
        <v>3500</v>
      </c>
      <c r="C292" s="1" t="s">
        <v>1791</v>
      </c>
      <c r="D292" s="1">
        <v>0</v>
      </c>
      <c r="E292" s="1">
        <v>0</v>
      </c>
      <c r="F292" s="74" t="str">
        <f t="shared" si="4"/>
        <v/>
      </c>
      <c r="G292" s="74" t="s">
        <v>3463</v>
      </c>
      <c r="H292" s="74" t="s">
        <v>3221</v>
      </c>
    </row>
    <row r="293" spans="1:8" x14ac:dyDescent="0.25">
      <c r="A293" s="1">
        <v>744</v>
      </c>
      <c r="B293" s="1" t="s">
        <v>3501</v>
      </c>
      <c r="C293" s="1" t="s">
        <v>1791</v>
      </c>
      <c r="D293" s="1">
        <v>0</v>
      </c>
      <c r="E293" s="1">
        <v>0</v>
      </c>
      <c r="F293" s="74" t="str">
        <f t="shared" si="4"/>
        <v/>
      </c>
      <c r="G293" s="74" t="s">
        <v>3463</v>
      </c>
      <c r="H293" s="74" t="s">
        <v>3223</v>
      </c>
    </row>
    <row r="294" spans="1:8" x14ac:dyDescent="0.25">
      <c r="A294" s="1">
        <v>745</v>
      </c>
      <c r="B294" s="1" t="s">
        <v>3502</v>
      </c>
      <c r="C294" s="1" t="s">
        <v>1791</v>
      </c>
      <c r="D294" s="1">
        <v>0</v>
      </c>
      <c r="E294" s="1">
        <v>0</v>
      </c>
      <c r="F294" s="74" t="str">
        <f t="shared" si="4"/>
        <v/>
      </c>
      <c r="G294" s="74" t="s">
        <v>3463</v>
      </c>
      <c r="H294" s="74" t="s">
        <v>3225</v>
      </c>
    </row>
    <row r="295" spans="1:8" x14ac:dyDescent="0.25">
      <c r="A295" s="1">
        <v>746</v>
      </c>
      <c r="B295" s="1" t="s">
        <v>3503</v>
      </c>
      <c r="C295" s="1" t="s">
        <v>1681</v>
      </c>
      <c r="D295" s="2">
        <v>2.5363208645E-2</v>
      </c>
      <c r="E295" s="1">
        <v>0.28365237277999999</v>
      </c>
      <c r="F295" s="74">
        <f t="shared" si="4"/>
        <v>8.9416522049232547E-2</v>
      </c>
      <c r="G295" s="74" t="s">
        <v>3463</v>
      </c>
      <c r="H295" s="74" t="s">
        <v>3227</v>
      </c>
    </row>
    <row r="296" spans="1:8" x14ac:dyDescent="0.25">
      <c r="A296" s="1">
        <v>747</v>
      </c>
      <c r="B296" s="1" t="s">
        <v>3504</v>
      </c>
      <c r="C296" s="1" t="s">
        <v>1681</v>
      </c>
      <c r="D296" s="1">
        <v>0.70204172762799999</v>
      </c>
      <c r="E296" s="1">
        <v>0.18649342903400001</v>
      </c>
      <c r="F296" s="74">
        <f t="shared" si="4"/>
        <v>3.7644314401018883</v>
      </c>
      <c r="G296" s="74" t="s">
        <v>3463</v>
      </c>
      <c r="H296" s="74" t="s">
        <v>3229</v>
      </c>
    </row>
    <row r="297" spans="1:8" x14ac:dyDescent="0.25">
      <c r="A297" s="1">
        <v>752</v>
      </c>
      <c r="B297" s="1" t="s">
        <v>3505</v>
      </c>
      <c r="C297" s="1" t="s">
        <v>1681</v>
      </c>
      <c r="D297" s="70">
        <v>-2.8712629891199999</v>
      </c>
      <c r="E297" s="1">
        <v>0.19405324944899999</v>
      </c>
      <c r="F297" s="74">
        <f t="shared" si="4"/>
        <v>-14.796263382719646</v>
      </c>
      <c r="G297" s="74" t="s">
        <v>3489</v>
      </c>
      <c r="H297" s="74" t="s">
        <v>3231</v>
      </c>
    </row>
    <row r="298" spans="1:8" x14ac:dyDescent="0.25">
      <c r="A298" s="1">
        <v>753</v>
      </c>
      <c r="B298" s="1" t="s">
        <v>3506</v>
      </c>
      <c r="C298" s="1" t="s">
        <v>1681</v>
      </c>
      <c r="D298" s="70">
        <v>-5.6312729291499997</v>
      </c>
      <c r="E298" s="1">
        <v>0.47434000018299999</v>
      </c>
      <c r="F298" s="74">
        <f t="shared" si="4"/>
        <v>-11.871806988610404</v>
      </c>
      <c r="G298" s="74" t="s">
        <v>3491</v>
      </c>
      <c r="H298" s="74" t="s">
        <v>3231</v>
      </c>
    </row>
    <row r="299" spans="1:8" x14ac:dyDescent="0.25">
      <c r="A299" s="1">
        <v>-1</v>
      </c>
      <c r="B299" s="1"/>
      <c r="C299" s="1"/>
      <c r="D299" s="1"/>
      <c r="E299" s="1"/>
      <c r="F299" s="74"/>
      <c r="G299" s="74"/>
      <c r="H299" s="74"/>
    </row>
    <row r="300" spans="1:8" x14ac:dyDescent="0.25">
      <c r="A300" s="1">
        <v>1</v>
      </c>
      <c r="B300" s="1" t="s">
        <v>3507</v>
      </c>
      <c r="C300" s="1">
        <v>879</v>
      </c>
      <c r="D300" s="1" t="s">
        <v>3508</v>
      </c>
      <c r="E300" s="1" t="s">
        <v>3509</v>
      </c>
      <c r="F300" s="74"/>
      <c r="G300" s="74"/>
      <c r="H300" s="74"/>
    </row>
  </sheetData>
  <hyperlinks>
    <hyperlink ref="H1" location="'Main menu'!A60" display="'Main menu'!A60" xr:uid="{00000000-0004-0000-28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I65"/>
  <sheetViews>
    <sheetView workbookViewId="0">
      <selection activeCell="B3" sqref="B3:G3"/>
    </sheetView>
  </sheetViews>
  <sheetFormatPr defaultRowHeight="15" x14ac:dyDescent="0.25"/>
  <cols>
    <col min="4" max="4" width="9.140625" style="66"/>
    <col min="5" max="5" width="9.140625" style="64"/>
    <col min="6" max="6" width="9.140625" style="58"/>
  </cols>
  <sheetData>
    <row r="1" spans="1:9" x14ac:dyDescent="0.25">
      <c r="A1" s="1" t="s">
        <v>3510</v>
      </c>
      <c r="B1" s="1" t="s">
        <v>3511</v>
      </c>
      <c r="C1" s="1"/>
      <c r="D1" s="62" t="s">
        <v>3512</v>
      </c>
      <c r="E1" s="5" t="s">
        <v>3513</v>
      </c>
      <c r="F1" s="55"/>
      <c r="G1" s="74"/>
      <c r="H1" s="74"/>
      <c r="I1" s="25" t="s">
        <v>1504</v>
      </c>
    </row>
    <row r="2" spans="1:9" x14ac:dyDescent="0.25">
      <c r="A2" s="1" t="s">
        <v>1668</v>
      </c>
      <c r="B2" s="1" t="s">
        <v>1669</v>
      </c>
      <c r="C2" s="1" t="s">
        <v>1670</v>
      </c>
      <c r="D2" s="62" t="s">
        <v>1671</v>
      </c>
      <c r="E2" s="5" t="s">
        <v>3514</v>
      </c>
      <c r="F2" s="55"/>
      <c r="G2" s="74"/>
      <c r="H2" s="74"/>
      <c r="I2" s="74"/>
    </row>
    <row r="3" spans="1:9" x14ac:dyDescent="0.25">
      <c r="A3" s="1" t="s">
        <v>1673</v>
      </c>
      <c r="B3" s="14" t="s">
        <v>1674</v>
      </c>
      <c r="C3" s="14" t="s">
        <v>1675</v>
      </c>
      <c r="D3" s="65" t="s">
        <v>1676</v>
      </c>
      <c r="E3" s="63" t="s">
        <v>1677</v>
      </c>
      <c r="F3" s="60" t="s">
        <v>1678</v>
      </c>
      <c r="G3" s="61" t="s">
        <v>122</v>
      </c>
      <c r="H3" s="74"/>
      <c r="I3" s="74"/>
    </row>
    <row r="4" spans="1:9" x14ac:dyDescent="0.25">
      <c r="A4" s="1">
        <v>1</v>
      </c>
      <c r="B4" s="1" t="s">
        <v>1680</v>
      </c>
      <c r="C4" s="1" t="s">
        <v>1791</v>
      </c>
      <c r="D4" s="62">
        <v>1</v>
      </c>
      <c r="E4" s="5">
        <v>0</v>
      </c>
      <c r="F4" s="55" t="str">
        <f>IF(C4="T","",D4/E4)</f>
        <v/>
      </c>
      <c r="G4" s="74" t="s">
        <v>3515</v>
      </c>
      <c r="H4" s="74"/>
      <c r="I4" s="74"/>
    </row>
    <row r="5" spans="1:9" x14ac:dyDescent="0.25">
      <c r="A5" s="1">
        <v>2</v>
      </c>
      <c r="B5" s="1" t="s">
        <v>1684</v>
      </c>
      <c r="C5" s="1" t="s">
        <v>1791</v>
      </c>
      <c r="D5" s="62">
        <v>1</v>
      </c>
      <c r="E5" s="5">
        <v>0</v>
      </c>
      <c r="F5" s="55" t="str">
        <f t="shared" ref="F5:F62" si="0">IF(C5="T","",D5/E5)</f>
        <v/>
      </c>
      <c r="G5" s="74" t="s">
        <v>3516</v>
      </c>
      <c r="H5" s="74"/>
      <c r="I5" s="74"/>
    </row>
    <row r="6" spans="1:9" x14ac:dyDescent="0.25">
      <c r="A6" s="1">
        <v>3</v>
      </c>
      <c r="B6" s="1" t="s">
        <v>1686</v>
      </c>
      <c r="C6" s="1" t="s">
        <v>1791</v>
      </c>
      <c r="D6" s="62">
        <v>1</v>
      </c>
      <c r="E6" s="5">
        <v>0</v>
      </c>
      <c r="F6" s="55" t="str">
        <f t="shared" si="0"/>
        <v/>
      </c>
      <c r="G6" s="74" t="s">
        <v>3517</v>
      </c>
      <c r="H6" s="74"/>
      <c r="I6" s="74"/>
    </row>
    <row r="7" spans="1:9" x14ac:dyDescent="0.25">
      <c r="A7" s="1">
        <v>4</v>
      </c>
      <c r="B7" s="1" t="s">
        <v>1688</v>
      </c>
      <c r="C7" s="1" t="s">
        <v>1791</v>
      </c>
      <c r="D7" s="62">
        <v>0.5</v>
      </c>
      <c r="E7" s="5">
        <v>0</v>
      </c>
      <c r="F7" s="55" t="str">
        <f t="shared" si="0"/>
        <v/>
      </c>
      <c r="G7" s="74" t="s">
        <v>3518</v>
      </c>
      <c r="H7" s="74"/>
      <c r="I7" s="74"/>
    </row>
    <row r="8" spans="1:9" x14ac:dyDescent="0.25">
      <c r="A8" s="1">
        <v>5</v>
      </c>
      <c r="B8" s="1" t="s">
        <v>1690</v>
      </c>
      <c r="C8" s="1" t="s">
        <v>1791</v>
      </c>
      <c r="D8" s="62">
        <v>0.1</v>
      </c>
      <c r="E8" s="5">
        <v>0</v>
      </c>
      <c r="F8" s="55" t="str">
        <f t="shared" si="0"/>
        <v/>
      </c>
      <c r="G8" s="74" t="s">
        <v>3519</v>
      </c>
      <c r="H8" s="74"/>
      <c r="I8" s="74"/>
    </row>
    <row r="9" spans="1:9" x14ac:dyDescent="0.25">
      <c r="A9" s="1">
        <v>6</v>
      </c>
      <c r="B9" s="1" t="s">
        <v>1692</v>
      </c>
      <c r="C9" s="1" t="s">
        <v>1791</v>
      </c>
      <c r="D9" s="62">
        <v>1</v>
      </c>
      <c r="E9" s="5">
        <v>0</v>
      </c>
      <c r="F9" s="55" t="str">
        <f t="shared" si="0"/>
        <v/>
      </c>
      <c r="G9" s="74" t="s">
        <v>3520</v>
      </c>
      <c r="H9" s="74"/>
      <c r="I9" s="74"/>
    </row>
    <row r="10" spans="1:9" x14ac:dyDescent="0.25">
      <c r="A10" s="1">
        <v>7</v>
      </c>
      <c r="B10" s="1" t="s">
        <v>1694</v>
      </c>
      <c r="C10" s="1" t="s">
        <v>1681</v>
      </c>
      <c r="D10" s="62">
        <v>-25.634845139700001</v>
      </c>
      <c r="E10" s="5">
        <v>5.1897193461800004</v>
      </c>
      <c r="F10" s="55">
        <f t="shared" si="0"/>
        <v>-4.9395436303446845</v>
      </c>
      <c r="G10" s="74" t="s">
        <v>3521</v>
      </c>
      <c r="H10" s="74"/>
      <c r="I10" s="74"/>
    </row>
    <row r="11" spans="1:9" x14ac:dyDescent="0.25">
      <c r="A11" s="1">
        <v>8</v>
      </c>
      <c r="B11" s="1" t="s">
        <v>1695</v>
      </c>
      <c r="C11" s="1" t="s">
        <v>1681</v>
      </c>
      <c r="D11" s="62">
        <v>-3.4359656619400001</v>
      </c>
      <c r="E11" s="5">
        <v>0.82113548225999999</v>
      </c>
      <c r="F11" s="55">
        <f t="shared" si="0"/>
        <v>-4.1844077331590137</v>
      </c>
      <c r="G11" s="74" t="s">
        <v>3522</v>
      </c>
      <c r="H11" s="74"/>
      <c r="I11" s="74"/>
    </row>
    <row r="12" spans="1:9" x14ac:dyDescent="0.25">
      <c r="A12" s="1">
        <v>9</v>
      </c>
      <c r="B12" s="1" t="s">
        <v>1696</v>
      </c>
      <c r="C12" s="1" t="s">
        <v>1681</v>
      </c>
      <c r="D12" s="62">
        <v>-1.4271019951699999</v>
      </c>
      <c r="E12" s="5">
        <v>0.26436265605600001</v>
      </c>
      <c r="F12" s="55">
        <f t="shared" si="0"/>
        <v>-5.3982737821626987</v>
      </c>
      <c r="G12" s="74" t="s">
        <v>3523</v>
      </c>
      <c r="H12" s="74"/>
      <c r="I12" s="74"/>
    </row>
    <row r="13" spans="1:9" x14ac:dyDescent="0.25">
      <c r="A13" s="1">
        <v>10</v>
      </c>
      <c r="B13" s="1" t="s">
        <v>1698</v>
      </c>
      <c r="C13" s="1" t="s">
        <v>1681</v>
      </c>
      <c r="D13" s="62">
        <v>-14.0483664098</v>
      </c>
      <c r="E13" s="5">
        <v>1.7100301841500001</v>
      </c>
      <c r="F13" s="55">
        <f t="shared" si="0"/>
        <v>-8.2152739407830868</v>
      </c>
      <c r="G13" s="74" t="s">
        <v>3524</v>
      </c>
      <c r="H13" s="74"/>
      <c r="I13" s="74"/>
    </row>
    <row r="14" spans="1:9" x14ac:dyDescent="0.25">
      <c r="A14" s="1">
        <v>11</v>
      </c>
      <c r="B14" s="1" t="s">
        <v>1699</v>
      </c>
      <c r="C14" s="1" t="s">
        <v>1681</v>
      </c>
      <c r="D14" s="62">
        <v>-7.6218313132600004</v>
      </c>
      <c r="E14" s="5">
        <v>0.321239230421</v>
      </c>
      <c r="F14" s="55">
        <f t="shared" si="0"/>
        <v>-23.726340345390604</v>
      </c>
      <c r="G14" s="74" t="s">
        <v>3525</v>
      </c>
      <c r="H14" s="74"/>
      <c r="I14" s="74"/>
    </row>
    <row r="15" spans="1:9" x14ac:dyDescent="0.25">
      <c r="A15" s="1">
        <v>12</v>
      </c>
      <c r="B15" s="1" t="s">
        <v>1700</v>
      </c>
      <c r="C15" s="1" t="s">
        <v>1681</v>
      </c>
      <c r="D15" s="62">
        <v>-1.6729708485300001</v>
      </c>
      <c r="E15" s="5">
        <v>0.13369130665100001</v>
      </c>
      <c r="F15" s="55">
        <f t="shared" si="0"/>
        <v>-12.513684624964254</v>
      </c>
      <c r="G15" s="74" t="s">
        <v>3526</v>
      </c>
      <c r="H15" s="74"/>
      <c r="I15" s="74"/>
    </row>
    <row r="16" spans="1:9" x14ac:dyDescent="0.25">
      <c r="A16" s="1">
        <v>13</v>
      </c>
      <c r="B16" s="1" t="s">
        <v>1701</v>
      </c>
      <c r="C16" s="1" t="s">
        <v>1681</v>
      </c>
      <c r="D16" s="62">
        <v>-6.0431843410599999</v>
      </c>
      <c r="E16" s="5">
        <v>0.29826918974700001</v>
      </c>
      <c r="F16" s="55">
        <f t="shared" si="0"/>
        <v>-20.26084003576096</v>
      </c>
      <c r="G16" s="74" t="s">
        <v>3527</v>
      </c>
      <c r="H16" s="74"/>
      <c r="I16" s="74"/>
    </row>
    <row r="17" spans="1:7" x14ac:dyDescent="0.25">
      <c r="A17" s="1">
        <v>14</v>
      </c>
      <c r="B17" s="1" t="s">
        <v>1703</v>
      </c>
      <c r="C17" s="1" t="s">
        <v>1681</v>
      </c>
      <c r="D17" s="62">
        <v>-2.7610765314200001</v>
      </c>
      <c r="E17" s="5">
        <v>0.27607254568400003</v>
      </c>
      <c r="F17" s="55">
        <f t="shared" si="0"/>
        <v>-10.001271675092248</v>
      </c>
      <c r="G17" s="74" t="s">
        <v>3528</v>
      </c>
    </row>
    <row r="18" spans="1:7" x14ac:dyDescent="0.25">
      <c r="A18" s="1">
        <v>15</v>
      </c>
      <c r="B18" s="1" t="s">
        <v>1704</v>
      </c>
      <c r="C18" s="1" t="s">
        <v>1791</v>
      </c>
      <c r="D18" s="62">
        <v>0</v>
      </c>
      <c r="E18" s="5">
        <v>0</v>
      </c>
      <c r="F18" s="55" t="str">
        <f t="shared" si="0"/>
        <v/>
      </c>
      <c r="G18" s="74" t="s">
        <v>3529</v>
      </c>
    </row>
    <row r="19" spans="1:7" x14ac:dyDescent="0.25">
      <c r="A19" s="1">
        <v>16</v>
      </c>
      <c r="B19" s="1" t="s">
        <v>1705</v>
      </c>
      <c r="C19" s="1" t="s">
        <v>1681</v>
      </c>
      <c r="D19" s="62">
        <v>-1.7105158308499999</v>
      </c>
      <c r="E19" s="5">
        <v>0.430162327663</v>
      </c>
      <c r="F19" s="55">
        <f t="shared" si="0"/>
        <v>-3.9764426609437105</v>
      </c>
      <c r="G19" s="74" t="s">
        <v>3530</v>
      </c>
    </row>
    <row r="20" spans="1:7" x14ac:dyDescent="0.25">
      <c r="A20" s="1">
        <v>17</v>
      </c>
      <c r="B20" s="1" t="s">
        <v>2537</v>
      </c>
      <c r="C20" s="1" t="s">
        <v>1791</v>
      </c>
      <c r="D20" s="62">
        <v>0</v>
      </c>
      <c r="E20" s="5">
        <v>0</v>
      </c>
      <c r="F20" s="55" t="str">
        <f t="shared" si="0"/>
        <v/>
      </c>
      <c r="G20" s="74" t="s">
        <v>3531</v>
      </c>
    </row>
    <row r="21" spans="1:7" x14ac:dyDescent="0.25">
      <c r="A21" s="1">
        <v>18</v>
      </c>
      <c r="B21" s="1" t="s">
        <v>1706</v>
      </c>
      <c r="C21" s="1" t="s">
        <v>1791</v>
      </c>
      <c r="D21" s="62">
        <v>0</v>
      </c>
      <c r="E21" s="5">
        <v>0</v>
      </c>
      <c r="F21" s="55" t="str">
        <f t="shared" si="0"/>
        <v/>
      </c>
      <c r="G21" s="74" t="s">
        <v>3532</v>
      </c>
    </row>
    <row r="22" spans="1:7" x14ac:dyDescent="0.25">
      <c r="A22" s="1">
        <v>19</v>
      </c>
      <c r="B22" s="1" t="s">
        <v>1709</v>
      </c>
      <c r="C22" s="1" t="s">
        <v>1791</v>
      </c>
      <c r="D22" s="62">
        <v>0</v>
      </c>
      <c r="E22" s="5">
        <v>0</v>
      </c>
      <c r="F22" s="55" t="str">
        <f t="shared" si="0"/>
        <v/>
      </c>
      <c r="G22" s="74" t="s">
        <v>3533</v>
      </c>
    </row>
    <row r="23" spans="1:7" x14ac:dyDescent="0.25">
      <c r="A23" s="1">
        <v>20</v>
      </c>
      <c r="B23" s="1" t="s">
        <v>1711</v>
      </c>
      <c r="C23" s="1" t="s">
        <v>1681</v>
      </c>
      <c r="D23" s="62">
        <v>0.29120402369300002</v>
      </c>
      <c r="E23" s="5">
        <v>0.12623452060699999</v>
      </c>
      <c r="F23" s="55">
        <f t="shared" si="0"/>
        <v>2.3068493649181101</v>
      </c>
      <c r="G23" s="74" t="s">
        <v>3534</v>
      </c>
    </row>
    <row r="24" spans="1:7" x14ac:dyDescent="0.25">
      <c r="A24" s="1">
        <v>21</v>
      </c>
      <c r="B24" s="1" t="s">
        <v>2681</v>
      </c>
      <c r="C24" s="1" t="s">
        <v>1681</v>
      </c>
      <c r="D24" s="62">
        <v>0.13455292312299999</v>
      </c>
      <c r="E24" s="5">
        <v>0.14265543152099999</v>
      </c>
      <c r="F24" s="55">
        <f t="shared" si="0"/>
        <v>0.94320224395516794</v>
      </c>
      <c r="G24" s="74" t="s">
        <v>3535</v>
      </c>
    </row>
    <row r="25" spans="1:7" x14ac:dyDescent="0.25">
      <c r="A25" s="1">
        <v>30</v>
      </c>
      <c r="B25" s="1" t="s">
        <v>2693</v>
      </c>
      <c r="C25" s="1" t="s">
        <v>1681</v>
      </c>
      <c r="D25" s="62">
        <v>2.14320116866E-2</v>
      </c>
      <c r="E25" s="5">
        <v>7.1083917256399998E-3</v>
      </c>
      <c r="F25" s="55">
        <f t="shared" si="0"/>
        <v>3.0150296317090461</v>
      </c>
      <c r="G25" s="74" t="s">
        <v>3536</v>
      </c>
    </row>
    <row r="26" spans="1:7" x14ac:dyDescent="0.25">
      <c r="A26" s="1">
        <v>31</v>
      </c>
      <c r="B26" s="1" t="s">
        <v>1720</v>
      </c>
      <c r="C26" s="1" t="s">
        <v>1681</v>
      </c>
      <c r="D26" s="62">
        <v>-0.25984942590600002</v>
      </c>
      <c r="E26" s="5">
        <v>7.3883546837000005E-2</v>
      </c>
      <c r="F26" s="55">
        <f t="shared" si="0"/>
        <v>-3.517013422207155</v>
      </c>
      <c r="G26" s="74" t="s">
        <v>3537</v>
      </c>
    </row>
    <row r="27" spans="1:7" x14ac:dyDescent="0.25">
      <c r="A27" s="1">
        <v>32</v>
      </c>
      <c r="B27" s="1" t="s">
        <v>1722</v>
      </c>
      <c r="C27" s="1" t="s">
        <v>1791</v>
      </c>
      <c r="D27" s="62">
        <v>0</v>
      </c>
      <c r="E27" s="5">
        <v>0</v>
      </c>
      <c r="F27" s="55" t="str">
        <f t="shared" si="0"/>
        <v/>
      </c>
      <c r="G27" s="74" t="s">
        <v>3538</v>
      </c>
    </row>
    <row r="28" spans="1:7" x14ac:dyDescent="0.25">
      <c r="A28" s="1">
        <v>33</v>
      </c>
      <c r="B28" s="1" t="s">
        <v>2539</v>
      </c>
      <c r="C28" s="1" t="s">
        <v>1681</v>
      </c>
      <c r="D28" s="62">
        <v>4.7165581667499998E-2</v>
      </c>
      <c r="E28" s="5">
        <v>7.8171355576099992E-3</v>
      </c>
      <c r="F28" s="55">
        <f t="shared" si="0"/>
        <v>6.0336144000450647</v>
      </c>
      <c r="G28" s="74" t="s">
        <v>3539</v>
      </c>
    </row>
    <row r="29" spans="1:7" x14ac:dyDescent="0.25">
      <c r="A29" s="1">
        <v>34</v>
      </c>
      <c r="B29" s="1" t="s">
        <v>1723</v>
      </c>
      <c r="C29" s="1" t="s">
        <v>1681</v>
      </c>
      <c r="D29" s="62">
        <v>7.3952827611100003E-2</v>
      </c>
      <c r="E29" s="5">
        <v>4.3358489091599997E-3</v>
      </c>
      <c r="F29" s="55">
        <f t="shared" si="0"/>
        <v>17.056135755760724</v>
      </c>
      <c r="G29" s="74" t="s">
        <v>3540</v>
      </c>
    </row>
    <row r="30" spans="1:7" x14ac:dyDescent="0.25">
      <c r="A30" s="1">
        <v>35</v>
      </c>
      <c r="B30" s="1" t="s">
        <v>1724</v>
      </c>
      <c r="C30" s="1" t="s">
        <v>1681</v>
      </c>
      <c r="D30" s="62">
        <v>1.6085738465700002E-2</v>
      </c>
      <c r="E30" s="5">
        <v>4.0058776524300004E-3</v>
      </c>
      <c r="F30" s="55">
        <f t="shared" si="0"/>
        <v>4.0155341379291132</v>
      </c>
      <c r="G30" s="74" t="s">
        <v>3541</v>
      </c>
    </row>
    <row r="31" spans="1:7" x14ac:dyDescent="0.25">
      <c r="A31" s="1">
        <v>36</v>
      </c>
      <c r="B31" s="1" t="s">
        <v>1726</v>
      </c>
      <c r="C31" s="1" t="s">
        <v>1791</v>
      </c>
      <c r="D31" s="62">
        <v>0</v>
      </c>
      <c r="E31" s="5">
        <v>0</v>
      </c>
      <c r="F31" s="55" t="str">
        <f t="shared" si="0"/>
        <v/>
      </c>
      <c r="G31" s="74" t="s">
        <v>3542</v>
      </c>
    </row>
    <row r="32" spans="1:7" x14ac:dyDescent="0.25">
      <c r="A32" s="1">
        <v>37</v>
      </c>
      <c r="B32" s="1" t="s">
        <v>1727</v>
      </c>
      <c r="C32" s="1" t="s">
        <v>1681</v>
      </c>
      <c r="D32" s="62">
        <v>1.8895489128300001E-2</v>
      </c>
      <c r="E32" s="5">
        <v>6.65004977886E-4</v>
      </c>
      <c r="F32" s="55">
        <f t="shared" si="0"/>
        <v>28.414056671225705</v>
      </c>
      <c r="G32" s="74" t="s">
        <v>3543</v>
      </c>
    </row>
    <row r="33" spans="1:7" x14ac:dyDescent="0.25">
      <c r="A33" s="1">
        <v>38</v>
      </c>
      <c r="B33" s="1" t="s">
        <v>1728</v>
      </c>
      <c r="C33" s="1" t="s">
        <v>1681</v>
      </c>
      <c r="D33" s="62">
        <v>-0.17149300037699999</v>
      </c>
      <c r="E33" s="5">
        <v>4.5976750309400002E-2</v>
      </c>
      <c r="F33" s="55">
        <f t="shared" si="0"/>
        <v>-3.7299939474395178</v>
      </c>
      <c r="G33" s="74" t="s">
        <v>3544</v>
      </c>
    </row>
    <row r="34" spans="1:7" x14ac:dyDescent="0.25">
      <c r="A34" s="1">
        <v>50</v>
      </c>
      <c r="B34" s="1" t="s">
        <v>1741</v>
      </c>
      <c r="C34" s="1" t="s">
        <v>1791</v>
      </c>
      <c r="D34" s="62">
        <v>-85.417199999999994</v>
      </c>
      <c r="E34" s="5">
        <v>0</v>
      </c>
      <c r="F34" s="55" t="str">
        <f t="shared" si="0"/>
        <v/>
      </c>
      <c r="G34" s="74" t="s">
        <v>3545</v>
      </c>
    </row>
    <row r="35" spans="1:7" x14ac:dyDescent="0.25">
      <c r="A35" s="1">
        <v>51</v>
      </c>
      <c r="B35" s="1" t="s">
        <v>1742</v>
      </c>
      <c r="C35" s="1" t="s">
        <v>1791</v>
      </c>
      <c r="D35" s="62">
        <v>22.410699999999999</v>
      </c>
      <c r="E35" s="5">
        <v>0</v>
      </c>
      <c r="F35" s="55" t="str">
        <f t="shared" si="0"/>
        <v/>
      </c>
      <c r="G35" s="74" t="s">
        <v>3546</v>
      </c>
    </row>
    <row r="36" spans="1:7" x14ac:dyDescent="0.25">
      <c r="A36" s="1">
        <v>52</v>
      </c>
      <c r="B36" s="1" t="s">
        <v>1744</v>
      </c>
      <c r="C36" s="1" t="s">
        <v>1791</v>
      </c>
      <c r="D36" s="62">
        <v>22.410699999999999</v>
      </c>
      <c r="E36" s="5">
        <v>0</v>
      </c>
      <c r="F36" s="55" t="str">
        <f t="shared" si="0"/>
        <v/>
      </c>
      <c r="G36" s="74" t="s">
        <v>3547</v>
      </c>
    </row>
    <row r="37" spans="1:7" x14ac:dyDescent="0.25">
      <c r="A37" s="1">
        <v>60</v>
      </c>
      <c r="B37" s="1" t="s">
        <v>3548</v>
      </c>
      <c r="C37" s="1" t="s">
        <v>1681</v>
      </c>
      <c r="D37" s="62">
        <v>0.31154226858799999</v>
      </c>
      <c r="E37" s="5">
        <v>3.8492486001599998E-3</v>
      </c>
      <c r="F37" s="55">
        <f t="shared" si="0"/>
        <v>80.935865918104184</v>
      </c>
      <c r="G37" s="74" t="s">
        <v>2723</v>
      </c>
    </row>
    <row r="38" spans="1:7" x14ac:dyDescent="0.25">
      <c r="A38" s="1">
        <v>61</v>
      </c>
      <c r="B38" s="1" t="s">
        <v>3549</v>
      </c>
      <c r="C38" s="1" t="s">
        <v>1681</v>
      </c>
      <c r="D38" s="62">
        <v>-3.0971674029899998</v>
      </c>
      <c r="E38" s="5">
        <v>0.95746576157800001</v>
      </c>
      <c r="F38" s="55">
        <f t="shared" si="0"/>
        <v>-3.2347552542093578</v>
      </c>
      <c r="G38" s="74" t="s">
        <v>3550</v>
      </c>
    </row>
    <row r="39" spans="1:7" x14ac:dyDescent="0.25">
      <c r="A39" s="1">
        <v>62</v>
      </c>
      <c r="B39" s="1" t="s">
        <v>3551</v>
      </c>
      <c r="C39" s="1" t="s">
        <v>1681</v>
      </c>
      <c r="D39" s="62">
        <v>-9.7467071331799993</v>
      </c>
      <c r="E39" s="5">
        <v>1.0275822702699999</v>
      </c>
      <c r="F39" s="55">
        <f t="shared" si="0"/>
        <v>-9.4850869026954179</v>
      </c>
      <c r="G39" s="74" t="s">
        <v>3552</v>
      </c>
    </row>
    <row r="40" spans="1:7" x14ac:dyDescent="0.25">
      <c r="A40" s="1">
        <v>63</v>
      </c>
      <c r="B40" s="1" t="s">
        <v>3553</v>
      </c>
      <c r="C40" s="1" t="s">
        <v>1681</v>
      </c>
      <c r="D40" s="62">
        <v>-13.135917684900001</v>
      </c>
      <c r="E40" s="5">
        <v>2.6219966178699998</v>
      </c>
      <c r="F40" s="55">
        <f t="shared" si="0"/>
        <v>-5.0098911628540046</v>
      </c>
      <c r="G40" s="74" t="s">
        <v>3554</v>
      </c>
    </row>
    <row r="41" spans="1:7" x14ac:dyDescent="0.25">
      <c r="A41" s="1">
        <v>64</v>
      </c>
      <c r="B41" s="1" t="s">
        <v>3555</v>
      </c>
      <c r="C41" s="1" t="s">
        <v>1681</v>
      </c>
      <c r="D41" s="62">
        <v>-13.716334596699999</v>
      </c>
      <c r="E41" s="5">
        <v>1.4034489347700001</v>
      </c>
      <c r="F41" s="55">
        <f t="shared" si="0"/>
        <v>-9.773305075006423</v>
      </c>
      <c r="G41" s="74" t="s">
        <v>3556</v>
      </c>
    </row>
    <row r="42" spans="1:7" x14ac:dyDescent="0.25">
      <c r="A42" s="1">
        <v>65</v>
      </c>
      <c r="B42" s="1" t="s">
        <v>3557</v>
      </c>
      <c r="C42" s="1" t="s">
        <v>1791</v>
      </c>
      <c r="D42" s="62">
        <v>-20</v>
      </c>
      <c r="E42" s="5">
        <v>0</v>
      </c>
      <c r="F42" s="55" t="str">
        <f t="shared" si="0"/>
        <v/>
      </c>
      <c r="G42" s="74" t="s">
        <v>3558</v>
      </c>
    </row>
    <row r="43" spans="1:7" x14ac:dyDescent="0.25">
      <c r="A43" s="1">
        <v>66</v>
      </c>
      <c r="B43" s="1" t="s">
        <v>3559</v>
      </c>
      <c r="C43" s="1" t="s">
        <v>1791</v>
      </c>
      <c r="D43" s="62">
        <v>0</v>
      </c>
      <c r="E43" s="5">
        <v>0</v>
      </c>
      <c r="F43" s="55" t="str">
        <f t="shared" si="0"/>
        <v/>
      </c>
      <c r="G43" s="74" t="s">
        <v>3560</v>
      </c>
    </row>
    <row r="44" spans="1:7" x14ac:dyDescent="0.25">
      <c r="A44" s="1">
        <v>67</v>
      </c>
      <c r="B44" s="1" t="s">
        <v>3561</v>
      </c>
      <c r="C44" s="1" t="s">
        <v>1681</v>
      </c>
      <c r="D44" s="62">
        <v>-3.43380869841</v>
      </c>
      <c r="E44" s="5">
        <v>0.39810677042600001</v>
      </c>
      <c r="F44" s="55">
        <f t="shared" si="0"/>
        <v>-8.625346147053973</v>
      </c>
      <c r="G44" s="74" t="s">
        <v>3562</v>
      </c>
    </row>
    <row r="45" spans="1:7" x14ac:dyDescent="0.25">
      <c r="A45" s="1">
        <v>68</v>
      </c>
      <c r="B45" s="1" t="s">
        <v>3563</v>
      </c>
      <c r="C45" s="1" t="s">
        <v>1681</v>
      </c>
      <c r="D45" s="62">
        <v>-15.8783611925</v>
      </c>
      <c r="E45" s="5">
        <v>1.2125752809499999</v>
      </c>
      <c r="F45" s="55">
        <f t="shared" si="0"/>
        <v>-13.094742604401432</v>
      </c>
      <c r="G45" s="74" t="s">
        <v>3564</v>
      </c>
    </row>
    <row r="46" spans="1:7" x14ac:dyDescent="0.25">
      <c r="A46" s="1">
        <v>69</v>
      </c>
      <c r="B46" s="1" t="s">
        <v>3565</v>
      </c>
      <c r="C46" s="1" t="s">
        <v>1791</v>
      </c>
      <c r="D46" s="62">
        <v>-60</v>
      </c>
      <c r="E46" s="5">
        <v>0</v>
      </c>
      <c r="F46" s="55" t="str">
        <f t="shared" si="0"/>
        <v/>
      </c>
      <c r="G46" s="74" t="s">
        <v>3566</v>
      </c>
    </row>
    <row r="47" spans="1:7" x14ac:dyDescent="0.25">
      <c r="A47" s="1">
        <v>70</v>
      </c>
      <c r="B47" s="1" t="s">
        <v>3567</v>
      </c>
      <c r="C47" s="1" t="s">
        <v>1681</v>
      </c>
      <c r="D47" s="62">
        <v>-17.5328595151</v>
      </c>
      <c r="E47" s="5">
        <v>0.80716071063899997</v>
      </c>
      <c r="F47" s="55">
        <f t="shared" si="0"/>
        <v>-21.721646363609384</v>
      </c>
      <c r="G47" s="74" t="s">
        <v>3568</v>
      </c>
    </row>
    <row r="48" spans="1:7" x14ac:dyDescent="0.25">
      <c r="A48" s="1">
        <v>71</v>
      </c>
      <c r="B48" s="1" t="s">
        <v>3569</v>
      </c>
      <c r="C48" s="1" t="s">
        <v>1791</v>
      </c>
      <c r="D48" s="62">
        <v>-20</v>
      </c>
      <c r="E48" s="5">
        <v>0</v>
      </c>
      <c r="F48" s="55" t="str">
        <f t="shared" si="0"/>
        <v/>
      </c>
      <c r="G48" s="74" t="s">
        <v>3570</v>
      </c>
    </row>
    <row r="49" spans="1:7" x14ac:dyDescent="0.25">
      <c r="A49" s="1">
        <v>72</v>
      </c>
      <c r="B49" s="1" t="s">
        <v>3571</v>
      </c>
      <c r="C49" s="1" t="s">
        <v>1791</v>
      </c>
      <c r="D49" s="62">
        <v>0</v>
      </c>
      <c r="E49" s="5">
        <v>0</v>
      </c>
      <c r="F49" s="55" t="str">
        <f t="shared" si="0"/>
        <v/>
      </c>
      <c r="G49" s="74" t="s">
        <v>3572</v>
      </c>
    </row>
    <row r="50" spans="1:7" x14ac:dyDescent="0.25">
      <c r="A50" s="1">
        <v>73</v>
      </c>
      <c r="B50" s="1" t="s">
        <v>3573</v>
      </c>
      <c r="C50" s="1" t="s">
        <v>1681</v>
      </c>
      <c r="D50" s="62">
        <v>-0.47236251066599999</v>
      </c>
      <c r="E50" s="5">
        <v>0.67627725949100004</v>
      </c>
      <c r="F50" s="55">
        <f t="shared" si="0"/>
        <v>-0.69847463305438295</v>
      </c>
      <c r="G50" s="74" t="s">
        <v>3574</v>
      </c>
    </row>
    <row r="51" spans="1:7" x14ac:dyDescent="0.25">
      <c r="A51" s="1">
        <v>74</v>
      </c>
      <c r="B51" s="1" t="s">
        <v>3575</v>
      </c>
      <c r="C51" s="1" t="s">
        <v>1791</v>
      </c>
      <c r="D51" s="62">
        <v>-60</v>
      </c>
      <c r="E51" s="5">
        <v>0</v>
      </c>
      <c r="F51" s="55" t="str">
        <f t="shared" si="0"/>
        <v/>
      </c>
      <c r="G51" s="74" t="s">
        <v>3576</v>
      </c>
    </row>
    <row r="52" spans="1:7" x14ac:dyDescent="0.25">
      <c r="A52" s="1">
        <v>75</v>
      </c>
      <c r="B52" s="1" t="s">
        <v>3577</v>
      </c>
      <c r="C52" s="1" t="s">
        <v>1791</v>
      </c>
      <c r="D52" s="62">
        <v>-40</v>
      </c>
      <c r="E52" s="5">
        <v>0</v>
      </c>
      <c r="F52" s="55" t="str">
        <f t="shared" si="0"/>
        <v/>
      </c>
      <c r="G52" s="74" t="s">
        <v>3578</v>
      </c>
    </row>
    <row r="53" spans="1:7" x14ac:dyDescent="0.25">
      <c r="A53" s="1">
        <v>76</v>
      </c>
      <c r="B53" s="1" t="s">
        <v>3579</v>
      </c>
      <c r="C53" s="1" t="s">
        <v>1681</v>
      </c>
      <c r="D53" s="62">
        <v>-19.822716111999998</v>
      </c>
      <c r="E53" s="5">
        <v>2.3941045398399998</v>
      </c>
      <c r="F53" s="55">
        <f t="shared" si="0"/>
        <v>-8.2798039025166243</v>
      </c>
      <c r="G53" s="74" t="s">
        <v>3580</v>
      </c>
    </row>
    <row r="54" spans="1:7" x14ac:dyDescent="0.25">
      <c r="A54" s="1">
        <v>77</v>
      </c>
      <c r="B54" s="1" t="s">
        <v>3581</v>
      </c>
      <c r="C54" s="1" t="s">
        <v>1681</v>
      </c>
      <c r="D54" s="62">
        <v>-18.890812970900001</v>
      </c>
      <c r="E54" s="5">
        <v>0.70418696039799999</v>
      </c>
      <c r="F54" s="55">
        <f t="shared" si="0"/>
        <v>-26.826416893921305</v>
      </c>
      <c r="G54" s="74" t="s">
        <v>3582</v>
      </c>
    </row>
    <row r="55" spans="1:7" x14ac:dyDescent="0.25">
      <c r="A55" s="1">
        <v>78</v>
      </c>
      <c r="B55" s="1" t="s">
        <v>3583</v>
      </c>
      <c r="C55" s="1" t="s">
        <v>1791</v>
      </c>
      <c r="D55" s="62">
        <v>0</v>
      </c>
      <c r="E55" s="5">
        <v>0</v>
      </c>
      <c r="F55" s="55" t="str">
        <f t="shared" si="0"/>
        <v/>
      </c>
      <c r="G55" s="74" t="s">
        <v>3584</v>
      </c>
    </row>
    <row r="56" spans="1:7" x14ac:dyDescent="0.25">
      <c r="A56" s="1">
        <v>79</v>
      </c>
      <c r="B56" s="1" t="s">
        <v>3585</v>
      </c>
      <c r="C56" s="1" t="s">
        <v>1791</v>
      </c>
      <c r="D56" s="62">
        <v>0</v>
      </c>
      <c r="E56" s="5">
        <v>0</v>
      </c>
      <c r="F56" s="55" t="str">
        <f t="shared" si="0"/>
        <v/>
      </c>
      <c r="G56" s="74" t="s">
        <v>3586</v>
      </c>
    </row>
    <row r="57" spans="1:7" x14ac:dyDescent="0.25">
      <c r="A57" s="1">
        <v>80</v>
      </c>
      <c r="B57" s="1" t="s">
        <v>3587</v>
      </c>
      <c r="C57" s="1" t="s">
        <v>1791</v>
      </c>
      <c r="D57" s="62">
        <v>-20</v>
      </c>
      <c r="E57" s="5">
        <v>0</v>
      </c>
      <c r="F57" s="55" t="str">
        <f t="shared" si="0"/>
        <v/>
      </c>
      <c r="G57" s="74" t="s">
        <v>3588</v>
      </c>
    </row>
    <row r="58" spans="1:7" x14ac:dyDescent="0.25">
      <c r="A58" s="1">
        <v>81</v>
      </c>
      <c r="B58" s="1" t="s">
        <v>3589</v>
      </c>
      <c r="C58" s="1" t="s">
        <v>1681</v>
      </c>
      <c r="D58" s="62">
        <v>-5.3593365948500002</v>
      </c>
      <c r="E58" s="5">
        <v>0.56941047450299997</v>
      </c>
      <c r="F58" s="55">
        <f t="shared" si="0"/>
        <v>-9.4120793958484938</v>
      </c>
      <c r="G58" s="74" t="s">
        <v>3590</v>
      </c>
    </row>
    <row r="59" spans="1:7" x14ac:dyDescent="0.25">
      <c r="A59" s="1">
        <v>82</v>
      </c>
      <c r="B59" s="1" t="s">
        <v>3591</v>
      </c>
      <c r="C59" s="1" t="s">
        <v>1791</v>
      </c>
      <c r="D59" s="62">
        <v>-30</v>
      </c>
      <c r="E59" s="5">
        <v>0</v>
      </c>
      <c r="F59" s="55" t="str">
        <f t="shared" si="0"/>
        <v/>
      </c>
      <c r="G59" s="74" t="s">
        <v>3592</v>
      </c>
    </row>
    <row r="60" spans="1:7" x14ac:dyDescent="0.25">
      <c r="A60" s="1">
        <v>83</v>
      </c>
      <c r="B60" s="1" t="s">
        <v>3593</v>
      </c>
      <c r="C60" s="1" t="s">
        <v>1681</v>
      </c>
      <c r="D60" s="62">
        <v>-10.916373098099999</v>
      </c>
      <c r="E60" s="5">
        <v>0.96619104775999998</v>
      </c>
      <c r="F60" s="55">
        <f t="shared" si="0"/>
        <v>-11.298358770150399</v>
      </c>
      <c r="G60" s="74" t="s">
        <v>3594</v>
      </c>
    </row>
    <row r="61" spans="1:7" x14ac:dyDescent="0.25">
      <c r="A61" s="1">
        <v>84</v>
      </c>
      <c r="B61" s="1" t="s">
        <v>3595</v>
      </c>
      <c r="C61" s="1" t="s">
        <v>1681</v>
      </c>
      <c r="D61" s="62">
        <v>-0.75538166314300004</v>
      </c>
      <c r="E61" s="5">
        <v>0.89531513454400002</v>
      </c>
      <c r="F61" s="55">
        <f t="shared" si="0"/>
        <v>-0.84370478505060609</v>
      </c>
      <c r="G61" s="74" t="s">
        <v>3596</v>
      </c>
    </row>
    <row r="62" spans="1:7" x14ac:dyDescent="0.25">
      <c r="A62" s="1">
        <v>98</v>
      </c>
      <c r="B62" s="1" t="s">
        <v>3597</v>
      </c>
      <c r="C62" s="1" t="s">
        <v>1791</v>
      </c>
      <c r="D62" s="62">
        <v>0</v>
      </c>
      <c r="E62" s="5">
        <v>0</v>
      </c>
      <c r="F62" s="55" t="str">
        <f t="shared" si="0"/>
        <v/>
      </c>
      <c r="G62" s="74" t="s">
        <v>3598</v>
      </c>
    </row>
    <row r="63" spans="1:7" x14ac:dyDescent="0.25">
      <c r="A63" s="1">
        <v>99</v>
      </c>
      <c r="B63" s="1" t="s">
        <v>3599</v>
      </c>
      <c r="C63" s="1"/>
      <c r="D63" s="62"/>
      <c r="E63" s="5"/>
      <c r="F63" s="55"/>
      <c r="G63" s="74" t="s">
        <v>3600</v>
      </c>
    </row>
    <row r="64" spans="1:7" x14ac:dyDescent="0.25">
      <c r="A64" s="1">
        <v>-1</v>
      </c>
      <c r="B64" s="1"/>
      <c r="C64" s="1"/>
      <c r="D64" s="62"/>
      <c r="E64" s="5"/>
      <c r="F64" s="55"/>
      <c r="G64" s="74"/>
    </row>
    <row r="65" spans="1:6" x14ac:dyDescent="0.25">
      <c r="A65" s="1"/>
      <c r="B65" s="1" t="s">
        <v>3601</v>
      </c>
      <c r="C65" s="1">
        <v>335</v>
      </c>
      <c r="D65" s="62" t="s">
        <v>3602</v>
      </c>
      <c r="E65" s="5" t="s">
        <v>3603</v>
      </c>
      <c r="F65" s="55"/>
    </row>
  </sheetData>
  <hyperlinks>
    <hyperlink ref="I1" location="'Main menu'!A60" display="'Main menu'!A60" xr:uid="{00000000-0004-0000-29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dimension ref="A1:I65"/>
  <sheetViews>
    <sheetView topLeftCell="A3" workbookViewId="0">
      <selection activeCell="D39" sqref="D39"/>
    </sheetView>
  </sheetViews>
  <sheetFormatPr defaultRowHeight="15" x14ac:dyDescent="0.25"/>
  <cols>
    <col min="2" max="2" width="11.140625" customWidth="1"/>
    <col min="4" max="4" width="9.140625" style="66"/>
    <col min="5" max="5" width="9.140625" style="64"/>
  </cols>
  <sheetData>
    <row r="1" spans="1:9" x14ac:dyDescent="0.25">
      <c r="A1" s="1" t="s">
        <v>3510</v>
      </c>
      <c r="B1" s="1" t="s">
        <v>3511</v>
      </c>
      <c r="C1" s="1"/>
      <c r="D1" s="62" t="s">
        <v>3512</v>
      </c>
      <c r="E1" s="5" t="s">
        <v>3513</v>
      </c>
      <c r="F1" s="1"/>
      <c r="G1" s="74"/>
      <c r="H1" s="74"/>
      <c r="I1" s="25" t="s">
        <v>1504</v>
      </c>
    </row>
    <row r="2" spans="1:9" x14ac:dyDescent="0.25">
      <c r="A2" s="1" t="s">
        <v>1668</v>
      </c>
      <c r="B2" s="1" t="s">
        <v>1669</v>
      </c>
      <c r="C2" s="1" t="s">
        <v>1670</v>
      </c>
      <c r="D2" s="62" t="s">
        <v>1671</v>
      </c>
      <c r="E2" s="5" t="s">
        <v>3514</v>
      </c>
      <c r="F2" s="1"/>
      <c r="G2" s="74"/>
      <c r="H2" s="74"/>
      <c r="I2" s="74"/>
    </row>
    <row r="3" spans="1:9" x14ac:dyDescent="0.25">
      <c r="A3" s="1" t="s">
        <v>1673</v>
      </c>
      <c r="B3" s="1"/>
      <c r="C3" s="1"/>
      <c r="D3" s="62"/>
      <c r="E3" s="5"/>
      <c r="F3" s="1"/>
      <c r="G3" s="74"/>
      <c r="H3" s="74"/>
      <c r="I3" s="74"/>
    </row>
    <row r="4" spans="1:9" x14ac:dyDescent="0.25">
      <c r="A4" s="1">
        <v>1</v>
      </c>
      <c r="B4" s="1" t="s">
        <v>1680</v>
      </c>
      <c r="C4" s="1" t="s">
        <v>1791</v>
      </c>
      <c r="D4" s="62">
        <v>1</v>
      </c>
      <c r="E4" s="5">
        <v>0</v>
      </c>
      <c r="F4" s="55" t="str">
        <f>IF(C4="T","",D4/E4)</f>
        <v/>
      </c>
      <c r="G4" s="74" t="s">
        <v>3515</v>
      </c>
      <c r="H4" s="74"/>
      <c r="I4" s="74"/>
    </row>
    <row r="5" spans="1:9" x14ac:dyDescent="0.25">
      <c r="A5" s="1">
        <v>2</v>
      </c>
      <c r="B5" s="1" t="s">
        <v>1684</v>
      </c>
      <c r="C5" s="1" t="s">
        <v>1791</v>
      </c>
      <c r="D5" s="62">
        <v>1</v>
      </c>
      <c r="E5" s="5">
        <v>0</v>
      </c>
      <c r="F5" s="55" t="str">
        <f t="shared" ref="F5:F63" si="0">IF(C5="T","",D5/E5)</f>
        <v/>
      </c>
      <c r="G5" s="74" t="s">
        <v>3516</v>
      </c>
      <c r="H5" s="74"/>
      <c r="I5" s="74"/>
    </row>
    <row r="6" spans="1:9" x14ac:dyDescent="0.25">
      <c r="A6" s="1">
        <v>3</v>
      </c>
      <c r="B6" s="1" t="s">
        <v>1686</v>
      </c>
      <c r="C6" s="1" t="s">
        <v>1791</v>
      </c>
      <c r="D6" s="62">
        <v>1</v>
      </c>
      <c r="E6" s="5">
        <v>0</v>
      </c>
      <c r="F6" s="55" t="str">
        <f t="shared" si="0"/>
        <v/>
      </c>
      <c r="G6" s="74" t="s">
        <v>3517</v>
      </c>
      <c r="H6" s="74"/>
      <c r="I6" s="74"/>
    </row>
    <row r="7" spans="1:9" x14ac:dyDescent="0.25">
      <c r="A7" s="1">
        <v>4</v>
      </c>
      <c r="B7" s="1" t="s">
        <v>1688</v>
      </c>
      <c r="C7" s="1" t="s">
        <v>1791</v>
      </c>
      <c r="D7" s="62">
        <v>0.5</v>
      </c>
      <c r="E7" s="5">
        <v>0</v>
      </c>
      <c r="F7" s="55" t="str">
        <f t="shared" si="0"/>
        <v/>
      </c>
      <c r="G7" s="74" t="s">
        <v>3518</v>
      </c>
      <c r="H7" s="74"/>
      <c r="I7" s="74"/>
    </row>
    <row r="8" spans="1:9" x14ac:dyDescent="0.25">
      <c r="A8" s="1">
        <v>5</v>
      </c>
      <c r="B8" s="1" t="s">
        <v>1690</v>
      </c>
      <c r="C8" s="1" t="s">
        <v>1791</v>
      </c>
      <c r="D8" s="62">
        <v>0.1</v>
      </c>
      <c r="E8" s="5">
        <v>0</v>
      </c>
      <c r="F8" s="55" t="str">
        <f t="shared" si="0"/>
        <v/>
      </c>
      <c r="G8" s="74" t="s">
        <v>3519</v>
      </c>
      <c r="H8" s="74"/>
      <c r="I8" s="74"/>
    </row>
    <row r="9" spans="1:9" x14ac:dyDescent="0.25">
      <c r="A9" s="1">
        <v>6</v>
      </c>
      <c r="B9" s="1" t="s">
        <v>1692</v>
      </c>
      <c r="C9" s="1" t="s">
        <v>1791</v>
      </c>
      <c r="D9" s="62">
        <v>1</v>
      </c>
      <c r="E9" s="5">
        <v>0</v>
      </c>
      <c r="F9" s="55" t="str">
        <f t="shared" si="0"/>
        <v/>
      </c>
      <c r="G9" s="74" t="s">
        <v>3520</v>
      </c>
      <c r="H9" s="74"/>
      <c r="I9" s="74"/>
    </row>
    <row r="10" spans="1:9" x14ac:dyDescent="0.25">
      <c r="A10" s="1">
        <v>7</v>
      </c>
      <c r="B10" s="1" t="s">
        <v>1694</v>
      </c>
      <c r="C10" s="1" t="s">
        <v>1791</v>
      </c>
      <c r="D10" s="71">
        <v>-25.634845139700001</v>
      </c>
      <c r="E10" s="5">
        <v>0</v>
      </c>
      <c r="F10" s="55" t="str">
        <f t="shared" si="0"/>
        <v/>
      </c>
      <c r="G10" s="74" t="s">
        <v>3521</v>
      </c>
      <c r="H10" s="74"/>
      <c r="I10" s="74"/>
    </row>
    <row r="11" spans="1:9" x14ac:dyDescent="0.25">
      <c r="A11" s="1">
        <v>8</v>
      </c>
      <c r="B11" s="1" t="s">
        <v>1695</v>
      </c>
      <c r="C11" s="1" t="s">
        <v>1791</v>
      </c>
      <c r="D11" s="71">
        <v>-3.4359656619400001</v>
      </c>
      <c r="E11" s="5">
        <v>0</v>
      </c>
      <c r="F11" s="55" t="str">
        <f t="shared" si="0"/>
        <v/>
      </c>
      <c r="G11" s="74" t="s">
        <v>3522</v>
      </c>
      <c r="H11" s="74"/>
      <c r="I11" s="74"/>
    </row>
    <row r="12" spans="1:9" x14ac:dyDescent="0.25">
      <c r="A12" s="1">
        <v>9</v>
      </c>
      <c r="B12" s="1" t="s">
        <v>1696</v>
      </c>
      <c r="C12" s="1" t="s">
        <v>1791</v>
      </c>
      <c r="D12" s="71">
        <v>-1.4271019951699999</v>
      </c>
      <c r="E12" s="5">
        <v>0</v>
      </c>
      <c r="F12" s="55" t="str">
        <f t="shared" si="0"/>
        <v/>
      </c>
      <c r="G12" s="74" t="s">
        <v>3523</v>
      </c>
      <c r="H12" s="74"/>
      <c r="I12" s="74"/>
    </row>
    <row r="13" spans="1:9" x14ac:dyDescent="0.25">
      <c r="A13" s="1">
        <v>10</v>
      </c>
      <c r="B13" s="1" t="s">
        <v>1698</v>
      </c>
      <c r="C13" s="1" t="s">
        <v>1791</v>
      </c>
      <c r="D13" s="71">
        <v>-14.0483664098</v>
      </c>
      <c r="E13" s="5">
        <v>0</v>
      </c>
      <c r="F13" s="55" t="str">
        <f t="shared" si="0"/>
        <v/>
      </c>
      <c r="G13" s="74" t="s">
        <v>3524</v>
      </c>
      <c r="H13" s="74"/>
      <c r="I13" s="74"/>
    </row>
    <row r="14" spans="1:9" x14ac:dyDescent="0.25">
      <c r="A14" s="1">
        <v>11</v>
      </c>
      <c r="B14" s="1" t="s">
        <v>1699</v>
      </c>
      <c r="C14" s="1" t="s">
        <v>1791</v>
      </c>
      <c r="D14" s="71">
        <v>-7.6218313132600004</v>
      </c>
      <c r="E14" s="5">
        <v>0</v>
      </c>
      <c r="F14" s="55" t="str">
        <f t="shared" si="0"/>
        <v/>
      </c>
      <c r="G14" s="74" t="s">
        <v>3525</v>
      </c>
      <c r="H14" s="74"/>
      <c r="I14" s="74"/>
    </row>
    <row r="15" spans="1:9" x14ac:dyDescent="0.25">
      <c r="A15" s="1">
        <v>12</v>
      </c>
      <c r="B15" s="1" t="s">
        <v>1700</v>
      </c>
      <c r="C15" s="1" t="s">
        <v>1791</v>
      </c>
      <c r="D15" s="71">
        <v>-1.6729708485300001</v>
      </c>
      <c r="E15" s="5">
        <v>0</v>
      </c>
      <c r="F15" s="55" t="str">
        <f t="shared" si="0"/>
        <v/>
      </c>
      <c r="G15" s="74" t="s">
        <v>3526</v>
      </c>
      <c r="H15" s="74"/>
      <c r="I15" s="74"/>
    </row>
    <row r="16" spans="1:9" x14ac:dyDescent="0.25">
      <c r="A16" s="1">
        <v>13</v>
      </c>
      <c r="B16" s="1" t="s">
        <v>1701</v>
      </c>
      <c r="C16" s="1" t="s">
        <v>1791</v>
      </c>
      <c r="D16" s="71">
        <v>-6.0431843410599999</v>
      </c>
      <c r="E16" s="5">
        <v>0</v>
      </c>
      <c r="F16" s="55" t="str">
        <f t="shared" si="0"/>
        <v/>
      </c>
      <c r="G16" s="74" t="s">
        <v>3527</v>
      </c>
      <c r="H16" s="74"/>
      <c r="I16" s="74"/>
    </row>
    <row r="17" spans="1:7" x14ac:dyDescent="0.25">
      <c r="A17" s="1">
        <v>14</v>
      </c>
      <c r="B17" s="1" t="s">
        <v>1703</v>
      </c>
      <c r="C17" s="1" t="s">
        <v>1791</v>
      </c>
      <c r="D17" s="71">
        <v>-2.7610765314200001</v>
      </c>
      <c r="E17" s="5">
        <v>0</v>
      </c>
      <c r="F17" s="55" t="str">
        <f t="shared" si="0"/>
        <v/>
      </c>
      <c r="G17" s="74" t="s">
        <v>3528</v>
      </c>
    </row>
    <row r="18" spans="1:7" x14ac:dyDescent="0.25">
      <c r="A18" s="1">
        <v>15</v>
      </c>
      <c r="B18" s="1" t="s">
        <v>1704</v>
      </c>
      <c r="C18" s="1" t="s">
        <v>1791</v>
      </c>
      <c r="D18" s="62">
        <v>0</v>
      </c>
      <c r="E18" s="5">
        <v>0</v>
      </c>
      <c r="F18" s="55" t="str">
        <f t="shared" si="0"/>
        <v/>
      </c>
      <c r="G18" s="74" t="s">
        <v>3529</v>
      </c>
    </row>
    <row r="19" spans="1:7" x14ac:dyDescent="0.25">
      <c r="A19" s="1">
        <v>16</v>
      </c>
      <c r="B19" s="1" t="s">
        <v>1705</v>
      </c>
      <c r="C19" s="1" t="s">
        <v>1791</v>
      </c>
      <c r="D19" s="62">
        <v>-1.7105158308499999</v>
      </c>
      <c r="E19" s="5">
        <v>0</v>
      </c>
      <c r="F19" s="55" t="str">
        <f t="shared" si="0"/>
        <v/>
      </c>
      <c r="G19" s="74" t="s">
        <v>3530</v>
      </c>
    </row>
    <row r="20" spans="1:7" x14ac:dyDescent="0.25">
      <c r="A20" s="1">
        <v>17</v>
      </c>
      <c r="B20" s="1" t="s">
        <v>2537</v>
      </c>
      <c r="C20" s="1" t="s">
        <v>1791</v>
      </c>
      <c r="D20" s="62">
        <v>0</v>
      </c>
      <c r="E20" s="5">
        <v>0</v>
      </c>
      <c r="F20" s="55" t="str">
        <f t="shared" si="0"/>
        <v/>
      </c>
      <c r="G20" s="74" t="s">
        <v>3531</v>
      </c>
    </row>
    <row r="21" spans="1:7" x14ac:dyDescent="0.25">
      <c r="A21" s="1">
        <v>18</v>
      </c>
      <c r="B21" s="1" t="s">
        <v>1706</v>
      </c>
      <c r="C21" s="1" t="s">
        <v>1791</v>
      </c>
      <c r="D21" s="62">
        <v>0</v>
      </c>
      <c r="E21" s="5">
        <v>0</v>
      </c>
      <c r="F21" s="55" t="str">
        <f t="shared" si="0"/>
        <v/>
      </c>
      <c r="G21" s="74" t="s">
        <v>3532</v>
      </c>
    </row>
    <row r="22" spans="1:7" x14ac:dyDescent="0.25">
      <c r="A22" s="1">
        <v>19</v>
      </c>
      <c r="B22" s="1" t="s">
        <v>1709</v>
      </c>
      <c r="C22" s="1" t="s">
        <v>1791</v>
      </c>
      <c r="D22" s="62">
        <v>0</v>
      </c>
      <c r="E22" s="5">
        <v>0</v>
      </c>
      <c r="F22" s="55" t="str">
        <f t="shared" si="0"/>
        <v/>
      </c>
      <c r="G22" s="74" t="s">
        <v>3533</v>
      </c>
    </row>
    <row r="23" spans="1:7" x14ac:dyDescent="0.25">
      <c r="A23" s="1">
        <v>20</v>
      </c>
      <c r="B23" s="1" t="s">
        <v>1711</v>
      </c>
      <c r="C23" s="1" t="s">
        <v>1791</v>
      </c>
      <c r="D23" s="62">
        <v>0.29120402369300002</v>
      </c>
      <c r="E23" s="5">
        <v>0</v>
      </c>
      <c r="F23" s="55" t="str">
        <f t="shared" si="0"/>
        <v/>
      </c>
      <c r="G23" s="74" t="s">
        <v>3534</v>
      </c>
    </row>
    <row r="24" spans="1:7" x14ac:dyDescent="0.25">
      <c r="A24" s="1">
        <v>21</v>
      </c>
      <c r="B24" s="1" t="s">
        <v>2681</v>
      </c>
      <c r="C24" s="1" t="s">
        <v>1791</v>
      </c>
      <c r="D24" s="62">
        <v>0.13455292312299999</v>
      </c>
      <c r="E24" s="5">
        <v>0</v>
      </c>
      <c r="F24" s="55" t="str">
        <f t="shared" si="0"/>
        <v/>
      </c>
      <c r="G24" s="74" t="s">
        <v>3535</v>
      </c>
    </row>
    <row r="25" spans="1:7" x14ac:dyDescent="0.25">
      <c r="A25" s="1">
        <v>30</v>
      </c>
      <c r="B25" s="1" t="s">
        <v>2693</v>
      </c>
      <c r="C25" s="1" t="s">
        <v>1791</v>
      </c>
      <c r="D25" s="62">
        <v>2.14320116866E-2</v>
      </c>
      <c r="E25" s="5">
        <v>0</v>
      </c>
      <c r="F25" s="55" t="str">
        <f t="shared" si="0"/>
        <v/>
      </c>
      <c r="G25" s="74" t="s">
        <v>3536</v>
      </c>
    </row>
    <row r="26" spans="1:7" x14ac:dyDescent="0.25">
      <c r="A26" s="1">
        <v>31</v>
      </c>
      <c r="B26" s="1" t="s">
        <v>1720</v>
      </c>
      <c r="C26" s="1" t="s">
        <v>1791</v>
      </c>
      <c r="D26" s="62">
        <v>-0.25984942590600002</v>
      </c>
      <c r="E26" s="5">
        <v>0</v>
      </c>
      <c r="F26" s="55" t="str">
        <f t="shared" si="0"/>
        <v/>
      </c>
      <c r="G26" s="74" t="s">
        <v>3537</v>
      </c>
    </row>
    <row r="27" spans="1:7" x14ac:dyDescent="0.25">
      <c r="A27" s="1">
        <v>32</v>
      </c>
      <c r="B27" s="1" t="s">
        <v>1722</v>
      </c>
      <c r="C27" s="1" t="s">
        <v>1791</v>
      </c>
      <c r="D27" s="62">
        <v>0</v>
      </c>
      <c r="E27" s="5">
        <v>0</v>
      </c>
      <c r="F27" s="55" t="str">
        <f t="shared" si="0"/>
        <v/>
      </c>
      <c r="G27" s="74" t="s">
        <v>3538</v>
      </c>
    </row>
    <row r="28" spans="1:7" x14ac:dyDescent="0.25">
      <c r="A28" s="1">
        <v>33</v>
      </c>
      <c r="B28" s="1" t="s">
        <v>2539</v>
      </c>
      <c r="C28" s="1" t="s">
        <v>1791</v>
      </c>
      <c r="D28" s="62">
        <v>4.7165581667499998E-2</v>
      </c>
      <c r="E28" s="5">
        <v>0</v>
      </c>
      <c r="F28" s="55" t="str">
        <f t="shared" si="0"/>
        <v/>
      </c>
      <c r="G28" s="74" t="s">
        <v>3539</v>
      </c>
    </row>
    <row r="29" spans="1:7" x14ac:dyDescent="0.25">
      <c r="A29" s="1">
        <v>34</v>
      </c>
      <c r="B29" s="1" t="s">
        <v>1723</v>
      </c>
      <c r="C29" s="1" t="s">
        <v>1791</v>
      </c>
      <c r="D29" s="62">
        <v>7.3952827611100003E-2</v>
      </c>
      <c r="E29" s="5">
        <v>0</v>
      </c>
      <c r="F29" s="55" t="str">
        <f t="shared" si="0"/>
        <v/>
      </c>
      <c r="G29" s="74" t="s">
        <v>3540</v>
      </c>
    </row>
    <row r="30" spans="1:7" x14ac:dyDescent="0.25">
      <c r="A30" s="1">
        <v>35</v>
      </c>
      <c r="B30" s="1" t="s">
        <v>1724</v>
      </c>
      <c r="C30" s="1" t="s">
        <v>1791</v>
      </c>
      <c r="D30" s="62">
        <v>1.6085738465700002E-2</v>
      </c>
      <c r="E30" s="5">
        <v>0</v>
      </c>
      <c r="F30" s="55" t="str">
        <f t="shared" si="0"/>
        <v/>
      </c>
      <c r="G30" s="74" t="s">
        <v>3541</v>
      </c>
    </row>
    <row r="31" spans="1:7" x14ac:dyDescent="0.25">
      <c r="A31" s="1">
        <v>36</v>
      </c>
      <c r="B31" s="1" t="s">
        <v>1726</v>
      </c>
      <c r="C31" s="1" t="s">
        <v>1791</v>
      </c>
      <c r="D31" s="62">
        <v>0</v>
      </c>
      <c r="E31" s="5">
        <v>0</v>
      </c>
      <c r="F31" s="55" t="str">
        <f t="shared" si="0"/>
        <v/>
      </c>
      <c r="G31" s="74" t="s">
        <v>3542</v>
      </c>
    </row>
    <row r="32" spans="1:7" x14ac:dyDescent="0.25">
      <c r="A32" s="1">
        <v>37</v>
      </c>
      <c r="B32" s="1" t="s">
        <v>1727</v>
      </c>
      <c r="C32" s="1" t="s">
        <v>1791</v>
      </c>
      <c r="D32" s="62">
        <v>1.8895489128300001E-2</v>
      </c>
      <c r="E32" s="5">
        <v>0</v>
      </c>
      <c r="F32" s="55" t="str">
        <f t="shared" si="0"/>
        <v/>
      </c>
      <c r="G32" s="74" t="s">
        <v>3543</v>
      </c>
    </row>
    <row r="33" spans="1:7" x14ac:dyDescent="0.25">
      <c r="A33" s="1">
        <v>38</v>
      </c>
      <c r="B33" s="1" t="s">
        <v>1728</v>
      </c>
      <c r="C33" s="1" t="s">
        <v>1791</v>
      </c>
      <c r="D33" s="62">
        <v>-0.17149300037699999</v>
      </c>
      <c r="E33" s="5">
        <v>0</v>
      </c>
      <c r="F33" s="55" t="str">
        <f t="shared" si="0"/>
        <v/>
      </c>
      <c r="G33" s="74" t="s">
        <v>3544</v>
      </c>
    </row>
    <row r="34" spans="1:7" x14ac:dyDescent="0.25">
      <c r="A34" s="1">
        <v>50</v>
      </c>
      <c r="B34" s="1" t="s">
        <v>1741</v>
      </c>
      <c r="C34" s="1" t="s">
        <v>1681</v>
      </c>
      <c r="D34" s="71">
        <v>-34.025204557499997</v>
      </c>
      <c r="E34" s="5">
        <v>20.771565137300001</v>
      </c>
      <c r="F34" s="55">
        <f t="shared" si="0"/>
        <v>-1.6380664785052772</v>
      </c>
      <c r="G34" s="74" t="s">
        <v>3545</v>
      </c>
    </row>
    <row r="35" spans="1:7" x14ac:dyDescent="0.25">
      <c r="A35" s="1">
        <v>51</v>
      </c>
      <c r="B35" s="1" t="s">
        <v>1742</v>
      </c>
      <c r="C35" s="1" t="s">
        <v>1681</v>
      </c>
      <c r="D35" s="62">
        <v>15.3640204523</v>
      </c>
      <c r="E35" s="5">
        <v>6.0740463401299998</v>
      </c>
      <c r="F35" s="55">
        <f t="shared" si="0"/>
        <v>2.5294539409080588</v>
      </c>
      <c r="G35" s="74" t="s">
        <v>3546</v>
      </c>
    </row>
    <row r="36" spans="1:7" x14ac:dyDescent="0.25">
      <c r="A36" s="1">
        <v>52</v>
      </c>
      <c r="B36" s="1" t="s">
        <v>1744</v>
      </c>
      <c r="C36" s="1" t="s">
        <v>1681</v>
      </c>
      <c r="D36" s="62">
        <v>2.9157571080300002</v>
      </c>
      <c r="E36" s="5">
        <v>1.6989881632899999</v>
      </c>
      <c r="F36" s="55">
        <f t="shared" si="0"/>
        <v>1.7161727026889888</v>
      </c>
      <c r="G36" s="74" t="s">
        <v>3547</v>
      </c>
    </row>
    <row r="37" spans="1:7" x14ac:dyDescent="0.25">
      <c r="A37" s="1">
        <v>60</v>
      </c>
      <c r="B37" s="1" t="s">
        <v>3548</v>
      </c>
      <c r="C37" s="1" t="s">
        <v>1791</v>
      </c>
      <c r="D37" s="62">
        <v>0.31154226858799999</v>
      </c>
      <c r="E37" s="5">
        <v>0</v>
      </c>
      <c r="F37" s="55" t="str">
        <f t="shared" si="0"/>
        <v/>
      </c>
      <c r="G37" s="74" t="s">
        <v>2723</v>
      </c>
    </row>
    <row r="38" spans="1:7" x14ac:dyDescent="0.25">
      <c r="A38" s="1">
        <v>61</v>
      </c>
      <c r="B38" s="1" t="s">
        <v>3549</v>
      </c>
      <c r="C38" s="1" t="s">
        <v>1791</v>
      </c>
      <c r="D38" s="62">
        <v>-3.0971674029899998</v>
      </c>
      <c r="E38" s="5">
        <v>0</v>
      </c>
      <c r="F38" s="55" t="str">
        <f t="shared" si="0"/>
        <v/>
      </c>
      <c r="G38" s="74" t="s">
        <v>3550</v>
      </c>
    </row>
    <row r="39" spans="1:7" x14ac:dyDescent="0.25">
      <c r="A39" s="1">
        <v>62</v>
      </c>
      <c r="B39" s="1" t="s">
        <v>3551</v>
      </c>
      <c r="C39" s="1" t="s">
        <v>1791</v>
      </c>
      <c r="D39" s="62">
        <v>-9.7467071331799993</v>
      </c>
      <c r="E39" s="5">
        <v>0</v>
      </c>
      <c r="F39" s="55" t="str">
        <f t="shared" si="0"/>
        <v/>
      </c>
      <c r="G39" s="74" t="s">
        <v>3552</v>
      </c>
    </row>
    <row r="40" spans="1:7" x14ac:dyDescent="0.25">
      <c r="A40" s="1">
        <v>63</v>
      </c>
      <c r="B40" s="1" t="s">
        <v>3553</v>
      </c>
      <c r="C40" s="1" t="s">
        <v>1791</v>
      </c>
      <c r="D40" s="62">
        <v>-13.135917684900001</v>
      </c>
      <c r="E40" s="5">
        <v>0</v>
      </c>
      <c r="F40" s="55" t="str">
        <f t="shared" si="0"/>
        <v/>
      </c>
      <c r="G40" s="74" t="s">
        <v>3554</v>
      </c>
    </row>
    <row r="41" spans="1:7" x14ac:dyDescent="0.25">
      <c r="A41" s="1">
        <v>64</v>
      </c>
      <c r="B41" s="1" t="s">
        <v>3555</v>
      </c>
      <c r="C41" s="1" t="s">
        <v>1791</v>
      </c>
      <c r="D41" s="62">
        <v>-13.716334596699999</v>
      </c>
      <c r="E41" s="5">
        <v>0</v>
      </c>
      <c r="F41" s="55" t="str">
        <f t="shared" si="0"/>
        <v/>
      </c>
      <c r="G41" s="74" t="s">
        <v>3556</v>
      </c>
    </row>
    <row r="42" spans="1:7" x14ac:dyDescent="0.25">
      <c r="A42" s="1">
        <v>65</v>
      </c>
      <c r="B42" s="1" t="s">
        <v>3557</v>
      </c>
      <c r="C42" s="1" t="s">
        <v>1791</v>
      </c>
      <c r="D42" s="62">
        <v>-20</v>
      </c>
      <c r="E42" s="5">
        <v>0</v>
      </c>
      <c r="F42" s="55" t="str">
        <f t="shared" si="0"/>
        <v/>
      </c>
      <c r="G42" s="74" t="s">
        <v>3558</v>
      </c>
    </row>
    <row r="43" spans="1:7" x14ac:dyDescent="0.25">
      <c r="A43" s="1">
        <v>66</v>
      </c>
      <c r="B43" s="1" t="s">
        <v>3559</v>
      </c>
      <c r="C43" s="1" t="s">
        <v>1791</v>
      </c>
      <c r="D43" s="62">
        <v>0</v>
      </c>
      <c r="E43" s="5">
        <v>0</v>
      </c>
      <c r="F43" s="55" t="str">
        <f t="shared" si="0"/>
        <v/>
      </c>
      <c r="G43" s="74" t="s">
        <v>3560</v>
      </c>
    </row>
    <row r="44" spans="1:7" x14ac:dyDescent="0.25">
      <c r="A44" s="1">
        <v>67</v>
      </c>
      <c r="B44" s="1" t="s">
        <v>3561</v>
      </c>
      <c r="C44" s="1" t="s">
        <v>1791</v>
      </c>
      <c r="D44" s="62">
        <v>-3.43380869841</v>
      </c>
      <c r="E44" s="5">
        <v>0</v>
      </c>
      <c r="F44" s="55" t="str">
        <f t="shared" si="0"/>
        <v/>
      </c>
      <c r="G44" s="74" t="s">
        <v>3562</v>
      </c>
    </row>
    <row r="45" spans="1:7" x14ac:dyDescent="0.25">
      <c r="A45" s="1">
        <v>68</v>
      </c>
      <c r="B45" s="1" t="s">
        <v>3563</v>
      </c>
      <c r="C45" s="1" t="s">
        <v>1791</v>
      </c>
      <c r="D45" s="62">
        <v>-15.8783611925</v>
      </c>
      <c r="E45" s="5">
        <v>0</v>
      </c>
      <c r="F45" s="55" t="str">
        <f t="shared" si="0"/>
        <v/>
      </c>
      <c r="G45" s="74" t="s">
        <v>3564</v>
      </c>
    </row>
    <row r="46" spans="1:7" x14ac:dyDescent="0.25">
      <c r="A46" s="1">
        <v>69</v>
      </c>
      <c r="B46" s="1" t="s">
        <v>3565</v>
      </c>
      <c r="C46" s="1" t="s">
        <v>1791</v>
      </c>
      <c r="D46" s="62">
        <v>-60</v>
      </c>
      <c r="E46" s="5">
        <v>0</v>
      </c>
      <c r="F46" s="55" t="str">
        <f t="shared" si="0"/>
        <v/>
      </c>
      <c r="G46" s="74" t="s">
        <v>3566</v>
      </c>
    </row>
    <row r="47" spans="1:7" x14ac:dyDescent="0.25">
      <c r="A47" s="1">
        <v>70</v>
      </c>
      <c r="B47" s="1" t="s">
        <v>3567</v>
      </c>
      <c r="C47" s="1" t="s">
        <v>1791</v>
      </c>
      <c r="D47" s="62">
        <v>-17.5328595151</v>
      </c>
      <c r="E47" s="5">
        <v>0</v>
      </c>
      <c r="F47" s="55" t="str">
        <f t="shared" si="0"/>
        <v/>
      </c>
      <c r="G47" s="74" t="s">
        <v>3568</v>
      </c>
    </row>
    <row r="48" spans="1:7" x14ac:dyDescent="0.25">
      <c r="A48" s="1">
        <v>71</v>
      </c>
      <c r="B48" s="1" t="s">
        <v>3569</v>
      </c>
      <c r="C48" s="1" t="s">
        <v>1791</v>
      </c>
      <c r="D48" s="62">
        <v>-20</v>
      </c>
      <c r="E48" s="5">
        <v>0</v>
      </c>
      <c r="F48" s="55" t="str">
        <f t="shared" si="0"/>
        <v/>
      </c>
      <c r="G48" s="74" t="s">
        <v>3570</v>
      </c>
    </row>
    <row r="49" spans="1:7" x14ac:dyDescent="0.25">
      <c r="A49" s="1">
        <v>72</v>
      </c>
      <c r="B49" s="1" t="s">
        <v>3571</v>
      </c>
      <c r="C49" s="1" t="s">
        <v>1791</v>
      </c>
      <c r="D49" s="62">
        <v>0</v>
      </c>
      <c r="E49" s="5">
        <v>0</v>
      </c>
      <c r="F49" s="55" t="str">
        <f t="shared" si="0"/>
        <v/>
      </c>
      <c r="G49" s="74" t="s">
        <v>3572</v>
      </c>
    </row>
    <row r="50" spans="1:7" x14ac:dyDescent="0.25">
      <c r="A50" s="1">
        <v>73</v>
      </c>
      <c r="B50" s="1" t="s">
        <v>3573</v>
      </c>
      <c r="C50" s="1" t="s">
        <v>1791</v>
      </c>
      <c r="D50" s="62">
        <v>-0.47236251066599999</v>
      </c>
      <c r="E50" s="5">
        <v>0</v>
      </c>
      <c r="F50" s="55" t="str">
        <f t="shared" si="0"/>
        <v/>
      </c>
      <c r="G50" s="74" t="s">
        <v>3574</v>
      </c>
    </row>
    <row r="51" spans="1:7" x14ac:dyDescent="0.25">
      <c r="A51" s="1">
        <v>74</v>
      </c>
      <c r="B51" s="1" t="s">
        <v>3575</v>
      </c>
      <c r="C51" s="1" t="s">
        <v>1791</v>
      </c>
      <c r="D51" s="62">
        <v>-60</v>
      </c>
      <c r="E51" s="5">
        <v>0</v>
      </c>
      <c r="F51" s="55" t="str">
        <f t="shared" si="0"/>
        <v/>
      </c>
      <c r="G51" s="74" t="s">
        <v>3576</v>
      </c>
    </row>
    <row r="52" spans="1:7" x14ac:dyDescent="0.25">
      <c r="A52" s="1">
        <v>75</v>
      </c>
      <c r="B52" s="1" t="s">
        <v>3577</v>
      </c>
      <c r="C52" s="1" t="s">
        <v>1791</v>
      </c>
      <c r="D52" s="62">
        <v>-40</v>
      </c>
      <c r="E52" s="5">
        <v>0</v>
      </c>
      <c r="F52" s="55" t="str">
        <f t="shared" si="0"/>
        <v/>
      </c>
      <c r="G52" s="74" t="s">
        <v>3578</v>
      </c>
    </row>
    <row r="53" spans="1:7" x14ac:dyDescent="0.25">
      <c r="A53" s="1">
        <v>76</v>
      </c>
      <c r="B53" s="1" t="s">
        <v>3579</v>
      </c>
      <c r="C53" s="1" t="s">
        <v>1791</v>
      </c>
      <c r="D53" s="62">
        <v>-19.822716111999998</v>
      </c>
      <c r="E53" s="5">
        <v>0</v>
      </c>
      <c r="F53" s="55" t="str">
        <f t="shared" si="0"/>
        <v/>
      </c>
      <c r="G53" s="74" t="s">
        <v>3580</v>
      </c>
    </row>
    <row r="54" spans="1:7" x14ac:dyDescent="0.25">
      <c r="A54" s="1">
        <v>77</v>
      </c>
      <c r="B54" s="1" t="s">
        <v>3581</v>
      </c>
      <c r="C54" s="1" t="s">
        <v>1791</v>
      </c>
      <c r="D54" s="62">
        <v>-18.890812970900001</v>
      </c>
      <c r="E54" s="5">
        <v>0</v>
      </c>
      <c r="F54" s="55" t="str">
        <f t="shared" si="0"/>
        <v/>
      </c>
      <c r="G54" s="74" t="s">
        <v>3582</v>
      </c>
    </row>
    <row r="55" spans="1:7" x14ac:dyDescent="0.25">
      <c r="A55" s="1">
        <v>78</v>
      </c>
      <c r="B55" s="1" t="s">
        <v>3583</v>
      </c>
      <c r="C55" s="1" t="s">
        <v>1791</v>
      </c>
      <c r="D55" s="62">
        <v>0</v>
      </c>
      <c r="E55" s="5">
        <v>0</v>
      </c>
      <c r="F55" s="55" t="str">
        <f t="shared" si="0"/>
        <v/>
      </c>
      <c r="G55" s="74" t="s">
        <v>3584</v>
      </c>
    </row>
    <row r="56" spans="1:7" x14ac:dyDescent="0.25">
      <c r="A56" s="1">
        <v>79</v>
      </c>
      <c r="B56" s="1" t="s">
        <v>3585</v>
      </c>
      <c r="C56" s="1" t="s">
        <v>1791</v>
      </c>
      <c r="D56" s="62">
        <v>0</v>
      </c>
      <c r="E56" s="5">
        <v>0</v>
      </c>
      <c r="F56" s="55" t="str">
        <f t="shared" si="0"/>
        <v/>
      </c>
      <c r="G56" s="74" t="s">
        <v>3586</v>
      </c>
    </row>
    <row r="57" spans="1:7" x14ac:dyDescent="0.25">
      <c r="A57" s="1">
        <v>80</v>
      </c>
      <c r="B57" s="1" t="s">
        <v>3587</v>
      </c>
      <c r="C57" s="1" t="s">
        <v>1791</v>
      </c>
      <c r="D57" s="62">
        <v>-20</v>
      </c>
      <c r="E57" s="5">
        <v>0</v>
      </c>
      <c r="F57" s="55" t="str">
        <f t="shared" si="0"/>
        <v/>
      </c>
      <c r="G57" s="74" t="s">
        <v>3588</v>
      </c>
    </row>
    <row r="58" spans="1:7" x14ac:dyDescent="0.25">
      <c r="A58" s="1">
        <v>81</v>
      </c>
      <c r="B58" s="1" t="s">
        <v>3589</v>
      </c>
      <c r="C58" s="1" t="s">
        <v>1791</v>
      </c>
      <c r="D58" s="62">
        <v>-5.3593365948500002</v>
      </c>
      <c r="E58" s="5">
        <v>0</v>
      </c>
      <c r="F58" s="55" t="str">
        <f t="shared" si="0"/>
        <v/>
      </c>
      <c r="G58" s="74" t="s">
        <v>3590</v>
      </c>
    </row>
    <row r="59" spans="1:7" x14ac:dyDescent="0.25">
      <c r="A59" s="1">
        <v>82</v>
      </c>
      <c r="B59" s="1" t="s">
        <v>3591</v>
      </c>
      <c r="C59" s="1" t="s">
        <v>1791</v>
      </c>
      <c r="D59" s="62">
        <v>-30</v>
      </c>
      <c r="E59" s="5">
        <v>0</v>
      </c>
      <c r="F59" s="55" t="str">
        <f t="shared" si="0"/>
        <v/>
      </c>
      <c r="G59" s="74" t="s">
        <v>3592</v>
      </c>
    </row>
    <row r="60" spans="1:7" x14ac:dyDescent="0.25">
      <c r="A60" s="1">
        <v>83</v>
      </c>
      <c r="B60" s="1" t="s">
        <v>3593</v>
      </c>
      <c r="C60" s="1" t="s">
        <v>1791</v>
      </c>
      <c r="D60" s="62">
        <v>-10.916373098099999</v>
      </c>
      <c r="E60" s="5">
        <v>0</v>
      </c>
      <c r="F60" s="55" t="str">
        <f t="shared" si="0"/>
        <v/>
      </c>
      <c r="G60" s="74" t="s">
        <v>3594</v>
      </c>
    </row>
    <row r="61" spans="1:7" x14ac:dyDescent="0.25">
      <c r="A61" s="1">
        <v>84</v>
      </c>
      <c r="B61" s="1" t="s">
        <v>3595</v>
      </c>
      <c r="C61" s="1" t="s">
        <v>1791</v>
      </c>
      <c r="D61" s="62">
        <v>-0.75538166314300004</v>
      </c>
      <c r="E61" s="5">
        <v>0</v>
      </c>
      <c r="F61" s="55" t="str">
        <f t="shared" si="0"/>
        <v/>
      </c>
      <c r="G61" s="74" t="s">
        <v>3596</v>
      </c>
    </row>
    <row r="62" spans="1:7" x14ac:dyDescent="0.25">
      <c r="A62" s="1">
        <v>98</v>
      </c>
      <c r="B62" s="1" t="s">
        <v>3597</v>
      </c>
      <c r="C62" s="1" t="s">
        <v>1791</v>
      </c>
      <c r="D62" s="62">
        <v>0</v>
      </c>
      <c r="E62" s="5">
        <v>0</v>
      </c>
      <c r="F62" s="55" t="str">
        <f t="shared" si="0"/>
        <v/>
      </c>
      <c r="G62" s="74" t="s">
        <v>3598</v>
      </c>
    </row>
    <row r="63" spans="1:7" x14ac:dyDescent="0.25">
      <c r="A63" s="1">
        <v>99</v>
      </c>
      <c r="B63" s="1" t="s">
        <v>3599</v>
      </c>
      <c r="C63" s="1" t="s">
        <v>1681</v>
      </c>
      <c r="D63" s="62">
        <v>0.16287439076099999</v>
      </c>
      <c r="E63" s="5">
        <v>9.0018777624500002E-2</v>
      </c>
      <c r="F63" s="55">
        <f t="shared" si="0"/>
        <v>1.809337952137124</v>
      </c>
      <c r="G63" s="74" t="s">
        <v>3600</v>
      </c>
    </row>
    <row r="64" spans="1:7" x14ac:dyDescent="0.25">
      <c r="A64" s="1">
        <v>-1</v>
      </c>
      <c r="B64" s="1"/>
      <c r="C64" s="1"/>
      <c r="D64" s="62"/>
      <c r="E64" s="5"/>
      <c r="F64" s="1"/>
      <c r="G64" s="74"/>
    </row>
    <row r="65" spans="1:6" x14ac:dyDescent="0.25">
      <c r="A65" s="1"/>
      <c r="B65" s="1" t="s">
        <v>3601</v>
      </c>
      <c r="C65" s="1">
        <v>335</v>
      </c>
      <c r="D65" s="62" t="s">
        <v>3602</v>
      </c>
      <c r="E65" s="5" t="s">
        <v>3603</v>
      </c>
      <c r="F65" s="1"/>
    </row>
  </sheetData>
  <hyperlinks>
    <hyperlink ref="I1" location="'Main menu'!A60" display="'Main menu'!A60" xr:uid="{00000000-0004-0000-2A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dimension ref="A1:H47"/>
  <sheetViews>
    <sheetView workbookViewId="0">
      <selection activeCell="E4" sqref="E4"/>
    </sheetView>
  </sheetViews>
  <sheetFormatPr defaultRowHeight="15" x14ac:dyDescent="0.25"/>
  <cols>
    <col min="2" max="2" width="13.42578125" customWidth="1"/>
  </cols>
  <sheetData>
    <row r="1" spans="1:8" x14ac:dyDescent="0.25">
      <c r="A1" s="1" t="s">
        <v>3510</v>
      </c>
      <c r="B1" s="1" t="s">
        <v>3604</v>
      </c>
      <c r="C1" s="1" t="s">
        <v>3605</v>
      </c>
      <c r="D1" s="1" t="s">
        <v>3606</v>
      </c>
      <c r="E1" s="1"/>
      <c r="F1" s="74"/>
      <c r="G1" s="74"/>
      <c r="H1" s="25" t="s">
        <v>1504</v>
      </c>
    </row>
    <row r="2" spans="1:8" x14ac:dyDescent="0.25">
      <c r="A2" s="1" t="s">
        <v>1668</v>
      </c>
      <c r="B2" s="1" t="s">
        <v>1669</v>
      </c>
      <c r="C2" s="1" t="s">
        <v>1670</v>
      </c>
      <c r="D2" s="1" t="s">
        <v>1671</v>
      </c>
      <c r="E2" s="1" t="s">
        <v>3607</v>
      </c>
      <c r="F2" s="74"/>
      <c r="G2" s="74"/>
      <c r="H2" s="74"/>
    </row>
    <row r="3" spans="1:8" x14ac:dyDescent="0.25">
      <c r="A3" s="1" t="s">
        <v>1673</v>
      </c>
      <c r="B3" s="1"/>
      <c r="C3" s="1"/>
      <c r="D3" s="1"/>
      <c r="E3" s="1"/>
      <c r="F3" s="74"/>
      <c r="G3" s="74"/>
      <c r="H3" s="74"/>
    </row>
    <row r="4" spans="1:8" x14ac:dyDescent="0.25">
      <c r="A4" s="1">
        <v>1</v>
      </c>
      <c r="B4" s="1" t="s">
        <v>2800</v>
      </c>
      <c r="C4" s="1" t="s">
        <v>1681</v>
      </c>
      <c r="D4" s="2">
        <v>0.827142923764</v>
      </c>
      <c r="E4" s="1" t="s">
        <v>3608</v>
      </c>
      <c r="F4" s="74"/>
      <c r="G4" s="74"/>
      <c r="H4" s="74"/>
    </row>
    <row r="5" spans="1:8" x14ac:dyDescent="0.25">
      <c r="A5" s="1">
        <v>2</v>
      </c>
      <c r="B5" s="1" t="s">
        <v>1778</v>
      </c>
      <c r="C5" s="1" t="s">
        <v>1681</v>
      </c>
      <c r="D5" s="1">
        <v>1.0220354865200001</v>
      </c>
      <c r="E5" s="1">
        <v>0.209521505883</v>
      </c>
      <c r="F5" s="74"/>
      <c r="G5" s="74"/>
      <c r="H5" s="74"/>
    </row>
    <row r="6" spans="1:8" x14ac:dyDescent="0.25">
      <c r="A6" s="1">
        <v>10</v>
      </c>
      <c r="B6" s="1" t="s">
        <v>3609</v>
      </c>
      <c r="C6" s="1" t="s">
        <v>1681</v>
      </c>
      <c r="D6" s="1">
        <v>-1.1944700928600001</v>
      </c>
      <c r="E6" s="1">
        <v>0.33433434039900001</v>
      </c>
      <c r="F6" s="74"/>
      <c r="G6" s="74"/>
      <c r="H6" s="74"/>
    </row>
    <row r="7" spans="1:8" x14ac:dyDescent="0.25">
      <c r="A7" s="1">
        <v>17</v>
      </c>
      <c r="B7" s="1" t="s">
        <v>3610</v>
      </c>
      <c r="C7" s="1" t="s">
        <v>1681</v>
      </c>
      <c r="D7" s="1">
        <v>-0.37388358649999998</v>
      </c>
      <c r="E7" s="1">
        <v>0.64284053747299996</v>
      </c>
      <c r="F7" s="74"/>
      <c r="G7" s="74"/>
      <c r="H7" s="74"/>
    </row>
    <row r="8" spans="1:8" x14ac:dyDescent="0.25">
      <c r="A8" s="1">
        <v>18</v>
      </c>
      <c r="B8" s="1" t="s">
        <v>3611</v>
      </c>
      <c r="C8" s="1" t="s">
        <v>1681</v>
      </c>
      <c r="D8" s="1">
        <v>-2.1552189459600002</v>
      </c>
      <c r="E8" s="1">
        <v>0.76198906613799999</v>
      </c>
      <c r="F8" s="74"/>
      <c r="G8" s="74"/>
      <c r="H8" s="74"/>
    </row>
    <row r="9" spans="1:8" x14ac:dyDescent="0.25">
      <c r="A9" s="1">
        <v>20</v>
      </c>
      <c r="B9" s="1" t="s">
        <v>2801</v>
      </c>
      <c r="C9" s="1" t="s">
        <v>1681</v>
      </c>
      <c r="D9" s="1">
        <v>-3.89062176924</v>
      </c>
      <c r="E9" s="1">
        <v>1.77277210452</v>
      </c>
      <c r="F9" s="74"/>
      <c r="G9" s="74"/>
      <c r="H9" s="74"/>
    </row>
    <row r="10" spans="1:8" x14ac:dyDescent="0.25">
      <c r="A10" s="1">
        <v>21</v>
      </c>
      <c r="B10" s="1" t="s">
        <v>2802</v>
      </c>
      <c r="C10" s="1" t="s">
        <v>1681</v>
      </c>
      <c r="D10" s="1">
        <v>1.02924701291</v>
      </c>
      <c r="E10" s="1">
        <v>0.57318912255900001</v>
      </c>
      <c r="F10" s="74"/>
      <c r="G10" s="74"/>
      <c r="H10" s="74"/>
    </row>
    <row r="11" spans="1:8" x14ac:dyDescent="0.25">
      <c r="A11" s="1">
        <v>22</v>
      </c>
      <c r="B11" s="1" t="s">
        <v>3612</v>
      </c>
      <c r="C11" s="1" t="s">
        <v>2814</v>
      </c>
      <c r="D11" s="1">
        <v>0.28476332632899998</v>
      </c>
      <c r="E11" s="1">
        <v>0.331920402374</v>
      </c>
      <c r="F11" s="74"/>
      <c r="G11" s="74"/>
      <c r="H11" s="74"/>
    </row>
    <row r="12" spans="1:8" x14ac:dyDescent="0.25">
      <c r="A12" s="1">
        <v>27</v>
      </c>
      <c r="B12" s="1" t="s">
        <v>3613</v>
      </c>
      <c r="C12" s="1" t="s">
        <v>1791</v>
      </c>
      <c r="D12" s="1">
        <v>-5</v>
      </c>
      <c r="E12" s="1">
        <v>0</v>
      </c>
      <c r="F12" s="74"/>
      <c r="G12" s="74"/>
      <c r="H12" s="74"/>
    </row>
    <row r="13" spans="1:8" x14ac:dyDescent="0.25">
      <c r="A13" s="1">
        <v>28</v>
      </c>
      <c r="B13" s="1" t="s">
        <v>3614</v>
      </c>
      <c r="C13" s="1" t="s">
        <v>1681</v>
      </c>
      <c r="D13" s="1">
        <v>1.6189300503899999</v>
      </c>
      <c r="E13" s="1">
        <v>0.55826324496299995</v>
      </c>
      <c r="F13" s="74"/>
      <c r="G13" s="74"/>
      <c r="H13" s="74"/>
    </row>
    <row r="14" spans="1:8" x14ac:dyDescent="0.25">
      <c r="A14" s="1">
        <v>29</v>
      </c>
      <c r="B14" s="1" t="s">
        <v>3615</v>
      </c>
      <c r="C14" s="1" t="s">
        <v>1681</v>
      </c>
      <c r="D14" s="1">
        <v>1.4418614350800001</v>
      </c>
      <c r="E14" s="1">
        <v>0.47891074473400003</v>
      </c>
      <c r="F14" s="74"/>
      <c r="G14" s="74"/>
      <c r="H14" s="74"/>
    </row>
    <row r="15" spans="1:8" x14ac:dyDescent="0.25">
      <c r="A15" s="1">
        <v>30</v>
      </c>
      <c r="B15" s="1" t="s">
        <v>1780</v>
      </c>
      <c r="C15" s="1" t="s">
        <v>1681</v>
      </c>
      <c r="D15" s="1">
        <v>-0.436326716236</v>
      </c>
      <c r="E15" s="1">
        <v>0.240440841238</v>
      </c>
      <c r="F15" s="74"/>
      <c r="G15" s="74"/>
      <c r="H15" s="74"/>
    </row>
    <row r="16" spans="1:8" x14ac:dyDescent="0.25">
      <c r="A16" s="1">
        <v>37</v>
      </c>
      <c r="B16" s="1" t="s">
        <v>2808</v>
      </c>
      <c r="C16" s="1" t="s">
        <v>1681</v>
      </c>
      <c r="D16" s="1">
        <v>-1.17061677191</v>
      </c>
      <c r="E16" s="1">
        <v>0.30749274050300002</v>
      </c>
      <c r="F16" s="74"/>
      <c r="G16" s="74"/>
      <c r="H16" s="74"/>
    </row>
    <row r="17" spans="1:5" x14ac:dyDescent="0.25">
      <c r="A17" s="1">
        <v>38</v>
      </c>
      <c r="B17" s="1" t="s">
        <v>2811</v>
      </c>
      <c r="C17" s="1" t="s">
        <v>1681</v>
      </c>
      <c r="D17" s="1">
        <v>-0.50005425535900005</v>
      </c>
      <c r="E17" s="1">
        <v>0.74008249924900005</v>
      </c>
    </row>
    <row r="18" spans="1:5" x14ac:dyDescent="0.25">
      <c r="A18" s="1">
        <v>40</v>
      </c>
      <c r="B18" s="1" t="s">
        <v>1788</v>
      </c>
      <c r="C18" s="1" t="s">
        <v>1681</v>
      </c>
      <c r="D18" s="1">
        <v>-1.07632083804</v>
      </c>
      <c r="E18" s="1">
        <v>0.243090435736</v>
      </c>
    </row>
    <row r="19" spans="1:5" x14ac:dyDescent="0.25">
      <c r="A19" s="1">
        <v>41</v>
      </c>
      <c r="B19" s="1" t="s">
        <v>1790</v>
      </c>
      <c r="C19" s="1" t="s">
        <v>1681</v>
      </c>
      <c r="D19" s="1">
        <v>-1.7451141218699999</v>
      </c>
      <c r="E19" s="1">
        <v>0.67984452905500004</v>
      </c>
    </row>
    <row r="20" spans="1:5" x14ac:dyDescent="0.25">
      <c r="A20" s="1">
        <v>44</v>
      </c>
      <c r="B20" s="1" t="s">
        <v>3616</v>
      </c>
      <c r="C20" s="1" t="s">
        <v>1681</v>
      </c>
      <c r="D20" s="1">
        <v>-0.26427109019</v>
      </c>
      <c r="E20" s="1">
        <v>0.17060775103</v>
      </c>
    </row>
    <row r="21" spans="1:5" x14ac:dyDescent="0.25">
      <c r="A21" s="1">
        <v>45</v>
      </c>
      <c r="B21" s="1" t="s">
        <v>3617</v>
      </c>
      <c r="C21" s="1" t="s">
        <v>3618</v>
      </c>
      <c r="D21" s="1">
        <v>-0.26346992705599998</v>
      </c>
      <c r="E21" s="1">
        <v>0.13270236793099999</v>
      </c>
    </row>
    <row r="22" spans="1:5" x14ac:dyDescent="0.25">
      <c r="A22" s="1">
        <v>47</v>
      </c>
      <c r="B22" s="1" t="s">
        <v>3619</v>
      </c>
      <c r="C22" s="1" t="s">
        <v>1681</v>
      </c>
      <c r="D22" s="1">
        <v>1.3756218553499999</v>
      </c>
      <c r="E22" s="1">
        <v>0.50297589573799995</v>
      </c>
    </row>
    <row r="23" spans="1:5" x14ac:dyDescent="0.25">
      <c r="A23" s="1">
        <v>50</v>
      </c>
      <c r="B23" s="1" t="s">
        <v>2812</v>
      </c>
      <c r="C23" s="1" t="s">
        <v>1681</v>
      </c>
      <c r="D23" s="1">
        <v>1.2145079058199999</v>
      </c>
      <c r="E23" s="1">
        <v>0.40437779114099998</v>
      </c>
    </row>
    <row r="24" spans="1:5" x14ac:dyDescent="0.25">
      <c r="A24" s="1">
        <v>52</v>
      </c>
      <c r="B24" s="1" t="s">
        <v>2813</v>
      </c>
      <c r="C24" s="1" t="s">
        <v>2814</v>
      </c>
      <c r="D24" s="1">
        <v>-1.01885889266</v>
      </c>
      <c r="E24" s="1">
        <v>0.29236621982299998</v>
      </c>
    </row>
    <row r="25" spans="1:5" x14ac:dyDescent="0.25">
      <c r="A25" s="1">
        <v>54</v>
      </c>
      <c r="B25" s="1" t="s">
        <v>3620</v>
      </c>
      <c r="C25" s="1" t="s">
        <v>1681</v>
      </c>
      <c r="D25" s="1">
        <v>-0.78347783300499996</v>
      </c>
      <c r="E25" s="1">
        <v>0.30726708537699998</v>
      </c>
    </row>
    <row r="26" spans="1:5" x14ac:dyDescent="0.25">
      <c r="A26" s="1">
        <v>56</v>
      </c>
      <c r="B26" s="1" t="s">
        <v>3621</v>
      </c>
      <c r="C26" s="1" t="s">
        <v>1681</v>
      </c>
      <c r="D26" s="1">
        <v>0.30803328101299998</v>
      </c>
      <c r="E26" s="1">
        <v>0.24967263708000001</v>
      </c>
    </row>
    <row r="27" spans="1:5" x14ac:dyDescent="0.25">
      <c r="A27" s="1">
        <v>59</v>
      </c>
      <c r="B27" s="1" t="s">
        <v>3622</v>
      </c>
      <c r="C27" s="1" t="s">
        <v>1681</v>
      </c>
      <c r="D27" s="1">
        <v>-1.56467364191</v>
      </c>
      <c r="E27" s="1">
        <v>0.38513982619600001</v>
      </c>
    </row>
    <row r="28" spans="1:5" x14ac:dyDescent="0.25">
      <c r="A28" s="1">
        <v>60</v>
      </c>
      <c r="B28" s="1" t="s">
        <v>1797</v>
      </c>
      <c r="C28" s="1" t="s">
        <v>1681</v>
      </c>
      <c r="D28" s="1">
        <v>-3.5143971590500001</v>
      </c>
      <c r="E28" s="1">
        <v>0.60489121535500001</v>
      </c>
    </row>
    <row r="29" spans="1:5" x14ac:dyDescent="0.25">
      <c r="A29" s="1">
        <v>61</v>
      </c>
      <c r="B29" s="1" t="s">
        <v>2816</v>
      </c>
      <c r="C29" s="1" t="s">
        <v>1681</v>
      </c>
      <c r="D29" s="1">
        <v>0.16084114056400001</v>
      </c>
      <c r="E29" s="1">
        <v>0.25118186690900002</v>
      </c>
    </row>
    <row r="30" spans="1:5" x14ac:dyDescent="0.25">
      <c r="A30" s="1">
        <v>69</v>
      </c>
      <c r="B30" s="1" t="s">
        <v>3623</v>
      </c>
      <c r="C30" s="1" t="s">
        <v>1681</v>
      </c>
      <c r="D30" s="1">
        <v>0.51493638010999998</v>
      </c>
      <c r="E30" s="1">
        <v>0.45958048508900001</v>
      </c>
    </row>
    <row r="31" spans="1:5" x14ac:dyDescent="0.25">
      <c r="A31" s="1">
        <v>79</v>
      </c>
      <c r="B31" s="1" t="s">
        <v>3624</v>
      </c>
      <c r="C31" s="1" t="s">
        <v>1681</v>
      </c>
      <c r="D31" s="2">
        <v>-0.73787571266300001</v>
      </c>
      <c r="E31" s="1" t="s">
        <v>3625</v>
      </c>
    </row>
    <row r="32" spans="1:5" x14ac:dyDescent="0.25">
      <c r="A32" s="1">
        <v>122</v>
      </c>
      <c r="B32" s="1" t="s">
        <v>3626</v>
      </c>
      <c r="C32" s="1" t="s">
        <v>1681</v>
      </c>
      <c r="D32" s="1">
        <v>0.41910856576200001</v>
      </c>
      <c r="E32" s="1">
        <v>0.25717681873999998</v>
      </c>
    </row>
    <row r="33" spans="1:5" x14ac:dyDescent="0.25">
      <c r="A33" s="1">
        <v>129</v>
      </c>
      <c r="B33" s="1" t="s">
        <v>3627</v>
      </c>
      <c r="C33" s="1" t="s">
        <v>1681</v>
      </c>
      <c r="D33" s="1">
        <v>2.5894917765500001</v>
      </c>
      <c r="E33" s="1">
        <v>1.6950981734699999</v>
      </c>
    </row>
    <row r="34" spans="1:5" x14ac:dyDescent="0.25">
      <c r="A34" s="1">
        <v>131</v>
      </c>
      <c r="B34" s="1" t="s">
        <v>2822</v>
      </c>
      <c r="C34" s="1" t="s">
        <v>2823</v>
      </c>
      <c r="D34" s="1">
        <v>-1.78374770832</v>
      </c>
      <c r="E34" s="1">
        <v>0.76615680883000004</v>
      </c>
    </row>
    <row r="35" spans="1:5" x14ac:dyDescent="0.25">
      <c r="A35" s="1">
        <v>132</v>
      </c>
      <c r="B35" s="1" t="s">
        <v>2824</v>
      </c>
      <c r="C35" s="1" t="s">
        <v>2823</v>
      </c>
      <c r="D35" s="1">
        <v>0.219607287175</v>
      </c>
      <c r="E35" s="1">
        <v>0.12153961035999999</v>
      </c>
    </row>
    <row r="36" spans="1:5" x14ac:dyDescent="0.25">
      <c r="A36" s="1">
        <v>133</v>
      </c>
      <c r="B36" s="1" t="s">
        <v>2825</v>
      </c>
      <c r="C36" s="1" t="s">
        <v>2823</v>
      </c>
      <c r="D36" s="1">
        <v>1.28842096954</v>
      </c>
      <c r="E36" s="1">
        <v>0.39237199543200002</v>
      </c>
    </row>
    <row r="37" spans="1:5" x14ac:dyDescent="0.25">
      <c r="A37" s="1">
        <v>134</v>
      </c>
      <c r="B37" s="1" t="s">
        <v>2826</v>
      </c>
      <c r="C37" s="1" t="s">
        <v>2823</v>
      </c>
      <c r="D37" s="1">
        <v>0.22135756046499999</v>
      </c>
      <c r="E37" s="2">
        <v>8.9392907241300001E-2</v>
      </c>
    </row>
    <row r="38" spans="1:5" x14ac:dyDescent="0.25">
      <c r="A38" s="1">
        <v>161</v>
      </c>
      <c r="B38" s="1" t="s">
        <v>2832</v>
      </c>
      <c r="C38" s="1" t="s">
        <v>1681</v>
      </c>
      <c r="D38" s="1">
        <v>1.07764073896</v>
      </c>
      <c r="E38" s="1">
        <v>0.32058241058699999</v>
      </c>
    </row>
    <row r="39" spans="1:5" x14ac:dyDescent="0.25">
      <c r="A39" s="1">
        <v>162</v>
      </c>
      <c r="B39" s="1" t="s">
        <v>2833</v>
      </c>
      <c r="C39" s="1" t="s">
        <v>1681</v>
      </c>
      <c r="D39" s="1">
        <v>0.88180479210700002</v>
      </c>
      <c r="E39" s="1">
        <v>0.37600683621699998</v>
      </c>
    </row>
    <row r="40" spans="1:5" x14ac:dyDescent="0.25">
      <c r="A40" s="1">
        <v>163</v>
      </c>
      <c r="B40" s="1" t="s">
        <v>2834</v>
      </c>
      <c r="C40" s="1" t="s">
        <v>1681</v>
      </c>
      <c r="D40" s="1">
        <v>-1.1532748156899999</v>
      </c>
      <c r="E40" s="1">
        <v>0.37590835106800002</v>
      </c>
    </row>
    <row r="41" spans="1:5" x14ac:dyDescent="0.25">
      <c r="A41" s="1">
        <v>164</v>
      </c>
      <c r="B41" s="1" t="s">
        <v>2835</v>
      </c>
      <c r="C41" s="1" t="s">
        <v>1681</v>
      </c>
      <c r="D41" s="1">
        <v>0.93583173807599995</v>
      </c>
      <c r="E41" s="1">
        <v>0.55967818574999995</v>
      </c>
    </row>
    <row r="42" spans="1:5" x14ac:dyDescent="0.25">
      <c r="A42" s="1">
        <v>168</v>
      </c>
      <c r="B42" s="1" t="s">
        <v>2838</v>
      </c>
      <c r="C42" s="1" t="s">
        <v>1681</v>
      </c>
      <c r="D42" s="2">
        <v>0.176531082403</v>
      </c>
      <c r="E42" s="1" t="s">
        <v>3628</v>
      </c>
    </row>
    <row r="43" spans="1:5" x14ac:dyDescent="0.25">
      <c r="A43" s="1">
        <v>169</v>
      </c>
      <c r="B43" s="1" t="s">
        <v>2840</v>
      </c>
      <c r="C43" s="1" t="s">
        <v>1681</v>
      </c>
      <c r="D43" s="1">
        <v>0.21170918018000001</v>
      </c>
      <c r="E43" s="1">
        <v>0.63125316375200002</v>
      </c>
    </row>
    <row r="44" spans="1:5" x14ac:dyDescent="0.25">
      <c r="A44" s="1">
        <v>179</v>
      </c>
      <c r="B44" s="1" t="s">
        <v>3629</v>
      </c>
      <c r="C44" s="1" t="s">
        <v>1681</v>
      </c>
      <c r="D44" s="1">
        <v>0.18728146335900001</v>
      </c>
      <c r="E44" s="1">
        <v>0.214364693631</v>
      </c>
    </row>
    <row r="45" spans="1:5" x14ac:dyDescent="0.25">
      <c r="A45" s="1">
        <v>99</v>
      </c>
      <c r="B45" s="1" t="s">
        <v>2847</v>
      </c>
      <c r="C45" s="1" t="s">
        <v>1681</v>
      </c>
      <c r="D45" s="1">
        <v>1</v>
      </c>
      <c r="E45" s="1">
        <v>0.242297673194</v>
      </c>
    </row>
    <row r="46" spans="1:5" x14ac:dyDescent="0.25">
      <c r="A46" s="1">
        <v>-1</v>
      </c>
      <c r="B46" s="1"/>
      <c r="C46" s="1"/>
      <c r="D46" s="1"/>
      <c r="E46" s="1"/>
    </row>
    <row r="47" spans="1:5" x14ac:dyDescent="0.25">
      <c r="A47" s="1"/>
      <c r="B47" s="1" t="s">
        <v>3630</v>
      </c>
      <c r="C47" s="1">
        <v>4</v>
      </c>
      <c r="D47" s="1" t="s">
        <v>3631</v>
      </c>
      <c r="E47" s="1" t="s">
        <v>3632</v>
      </c>
    </row>
  </sheetData>
  <hyperlinks>
    <hyperlink ref="H1" location="'Main menu'!A60" display="'Main menu'!A60" xr:uid="{00000000-0004-0000-2B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1"/>
  <dimension ref="A1:H67"/>
  <sheetViews>
    <sheetView workbookViewId="0">
      <selection activeCell="H1" sqref="H1"/>
    </sheetView>
  </sheetViews>
  <sheetFormatPr defaultRowHeight="15" x14ac:dyDescent="0.25"/>
  <cols>
    <col min="2" max="2" width="13.5703125" customWidth="1"/>
  </cols>
  <sheetData>
    <row r="1" spans="1:8" x14ac:dyDescent="0.25">
      <c r="A1" s="1" t="s">
        <v>2851</v>
      </c>
      <c r="B1" s="1" t="s">
        <v>3633</v>
      </c>
      <c r="C1" s="1" t="s">
        <v>3634</v>
      </c>
      <c r="D1" s="1"/>
      <c r="E1" s="1"/>
      <c r="F1" s="74"/>
      <c r="G1" s="74"/>
      <c r="H1" s="25" t="s">
        <v>1504</v>
      </c>
    </row>
    <row r="2" spans="1:8" x14ac:dyDescent="0.25">
      <c r="A2" s="1" t="s">
        <v>1668</v>
      </c>
      <c r="B2" s="1" t="s">
        <v>1669</v>
      </c>
      <c r="C2" s="1" t="s">
        <v>1670</v>
      </c>
      <c r="D2" s="1" t="s">
        <v>1671</v>
      </c>
      <c r="E2" s="1" t="s">
        <v>3635</v>
      </c>
      <c r="F2" s="74"/>
      <c r="G2" s="74"/>
      <c r="H2" s="74"/>
    </row>
    <row r="3" spans="1:8" x14ac:dyDescent="0.25">
      <c r="A3" s="1" t="s">
        <v>1673</v>
      </c>
      <c r="B3" s="1"/>
      <c r="C3" s="1"/>
      <c r="D3" s="1"/>
      <c r="E3" s="1"/>
      <c r="F3" s="74"/>
      <c r="G3" s="74"/>
      <c r="H3" s="74"/>
    </row>
    <row r="4" spans="1:8" x14ac:dyDescent="0.25">
      <c r="A4" s="1">
        <v>11</v>
      </c>
      <c r="B4" s="1" t="s">
        <v>2856</v>
      </c>
      <c r="C4" s="1" t="s">
        <v>1791</v>
      </c>
      <c r="D4" s="1">
        <v>-10</v>
      </c>
      <c r="E4" s="1">
        <v>0</v>
      </c>
      <c r="F4" s="74"/>
      <c r="G4" s="74"/>
      <c r="H4" s="74"/>
    </row>
    <row r="5" spans="1:8" x14ac:dyDescent="0.25">
      <c r="A5" s="1">
        <v>12</v>
      </c>
      <c r="B5" s="1" t="s">
        <v>2857</v>
      </c>
      <c r="C5" s="1" t="s">
        <v>1681</v>
      </c>
      <c r="D5" s="1">
        <v>-3.25373144395</v>
      </c>
      <c r="E5" s="1">
        <v>0.212443725818</v>
      </c>
      <c r="F5" s="74"/>
      <c r="G5" s="74"/>
      <c r="H5" s="74"/>
    </row>
    <row r="6" spans="1:8" x14ac:dyDescent="0.25">
      <c r="A6" s="1">
        <v>13</v>
      </c>
      <c r="B6" s="1" t="s">
        <v>2858</v>
      </c>
      <c r="C6" s="1" t="s">
        <v>1681</v>
      </c>
      <c r="D6" s="1">
        <v>-0.21597678247800001</v>
      </c>
      <c r="E6" s="2">
        <v>8.1395299864599993E-2</v>
      </c>
      <c r="F6" s="74"/>
      <c r="G6" s="74"/>
      <c r="H6" s="74"/>
    </row>
    <row r="7" spans="1:8" x14ac:dyDescent="0.25">
      <c r="A7" s="1">
        <v>14</v>
      </c>
      <c r="B7" s="1" t="s">
        <v>2859</v>
      </c>
      <c r="C7" s="1" t="s">
        <v>1791</v>
      </c>
      <c r="D7" s="1">
        <v>0</v>
      </c>
      <c r="E7" s="1">
        <v>0</v>
      </c>
      <c r="F7" s="74"/>
      <c r="G7" s="74"/>
      <c r="H7" s="74"/>
    </row>
    <row r="8" spans="1:8" x14ac:dyDescent="0.25">
      <c r="A8" s="1">
        <v>15</v>
      </c>
      <c r="B8" s="1" t="s">
        <v>2860</v>
      </c>
      <c r="C8" s="1" t="s">
        <v>1681</v>
      </c>
      <c r="D8" s="1">
        <v>-1.2614952667399999</v>
      </c>
      <c r="E8" s="1">
        <v>0.116570218502</v>
      </c>
      <c r="F8" s="74"/>
      <c r="G8" s="74"/>
      <c r="H8" s="74"/>
    </row>
    <row r="9" spans="1:8" x14ac:dyDescent="0.25">
      <c r="A9" s="1">
        <v>16</v>
      </c>
      <c r="B9" s="1" t="s">
        <v>2862</v>
      </c>
      <c r="C9" s="1" t="s">
        <v>1681</v>
      </c>
      <c r="D9" s="1">
        <v>-2.25578381447</v>
      </c>
      <c r="E9" s="1">
        <v>0.18421384461000001</v>
      </c>
      <c r="F9" s="74"/>
      <c r="G9" s="74"/>
      <c r="H9" s="74"/>
    </row>
    <row r="10" spans="1:8" x14ac:dyDescent="0.25">
      <c r="A10" s="1">
        <v>17</v>
      </c>
      <c r="B10" s="1" t="s">
        <v>2863</v>
      </c>
      <c r="C10" s="1" t="s">
        <v>1681</v>
      </c>
      <c r="D10" s="1">
        <v>-2.9429385107799999</v>
      </c>
      <c r="E10" s="1">
        <v>0.33156200417499998</v>
      </c>
      <c r="F10" s="74"/>
      <c r="G10" s="74"/>
      <c r="H10" s="74"/>
    </row>
    <row r="11" spans="1:8" x14ac:dyDescent="0.25">
      <c r="A11" s="1">
        <v>18</v>
      </c>
      <c r="B11" s="1" t="s">
        <v>2864</v>
      </c>
      <c r="C11" s="1" t="s">
        <v>1681</v>
      </c>
      <c r="D11" s="1">
        <v>-2.0422750131099998</v>
      </c>
      <c r="E11" s="1">
        <v>0.45465025791199998</v>
      </c>
      <c r="F11" s="74"/>
      <c r="G11" s="74"/>
      <c r="H11" s="74"/>
    </row>
    <row r="12" spans="1:8" x14ac:dyDescent="0.25">
      <c r="A12" s="1">
        <v>19</v>
      </c>
      <c r="B12" s="1" t="s">
        <v>2865</v>
      </c>
      <c r="C12" s="1" t="s">
        <v>1681</v>
      </c>
      <c r="D12" s="1">
        <v>-3.4674414305300001</v>
      </c>
      <c r="E12" s="1">
        <v>0.63844613126600003</v>
      </c>
      <c r="F12" s="74"/>
      <c r="G12" s="74"/>
      <c r="H12" s="74"/>
    </row>
    <row r="13" spans="1:8" x14ac:dyDescent="0.25">
      <c r="A13" s="1">
        <v>20</v>
      </c>
      <c r="B13" s="1" t="s">
        <v>2866</v>
      </c>
      <c r="C13" s="1" t="s">
        <v>1791</v>
      </c>
      <c r="D13" s="1">
        <v>-10</v>
      </c>
      <c r="E13" s="1">
        <v>0</v>
      </c>
      <c r="F13" s="74"/>
      <c r="G13" s="74"/>
      <c r="H13" s="74"/>
    </row>
    <row r="14" spans="1:8" x14ac:dyDescent="0.25">
      <c r="A14" s="1">
        <v>21</v>
      </c>
      <c r="B14" s="1" t="s">
        <v>2867</v>
      </c>
      <c r="C14" s="1" t="s">
        <v>1791</v>
      </c>
      <c r="D14" s="1">
        <v>-10</v>
      </c>
      <c r="E14" s="1">
        <v>0</v>
      </c>
      <c r="F14" s="74"/>
      <c r="G14" s="74"/>
      <c r="H14" s="74"/>
    </row>
    <row r="15" spans="1:8" x14ac:dyDescent="0.25">
      <c r="A15" s="1">
        <v>22</v>
      </c>
      <c r="B15" s="1" t="s">
        <v>2868</v>
      </c>
      <c r="C15" s="1" t="s">
        <v>1681</v>
      </c>
      <c r="D15" s="1">
        <v>-0.70079802289699999</v>
      </c>
      <c r="E15" s="1">
        <v>0.39542909695400003</v>
      </c>
      <c r="F15" s="74"/>
      <c r="G15" s="74"/>
      <c r="H15" s="74"/>
    </row>
    <row r="16" spans="1:8" x14ac:dyDescent="0.25">
      <c r="A16" s="1">
        <v>23</v>
      </c>
      <c r="B16" s="1" t="s">
        <v>2869</v>
      </c>
      <c r="C16" s="1" t="s">
        <v>1681</v>
      </c>
      <c r="D16" s="1">
        <v>0.90244483450400004</v>
      </c>
      <c r="E16" s="1">
        <v>0.240054726957</v>
      </c>
      <c r="F16" s="74"/>
      <c r="G16" s="74"/>
      <c r="H16" s="74"/>
    </row>
    <row r="17" spans="1:5" x14ac:dyDescent="0.25">
      <c r="A17" s="1">
        <v>24</v>
      </c>
      <c r="B17" s="1" t="s">
        <v>2870</v>
      </c>
      <c r="C17" s="1" t="s">
        <v>1681</v>
      </c>
      <c r="D17" s="1">
        <v>1.61170533928</v>
      </c>
      <c r="E17" s="1">
        <v>0.156285482088</v>
      </c>
    </row>
    <row r="18" spans="1:5" x14ac:dyDescent="0.25">
      <c r="A18" s="1">
        <v>25</v>
      </c>
      <c r="B18" s="1" t="s">
        <v>2872</v>
      </c>
      <c r="C18" s="1" t="s">
        <v>1791</v>
      </c>
      <c r="D18" s="1">
        <v>0</v>
      </c>
      <c r="E18" s="1">
        <v>0</v>
      </c>
    </row>
    <row r="19" spans="1:5" x14ac:dyDescent="0.25">
      <c r="A19" s="1">
        <v>26</v>
      </c>
      <c r="B19" s="1" t="s">
        <v>2873</v>
      </c>
      <c r="C19" s="1" t="s">
        <v>1681</v>
      </c>
      <c r="D19" s="2">
        <v>-0.10535928990600001</v>
      </c>
      <c r="E19" s="1" t="s">
        <v>3636</v>
      </c>
    </row>
    <row r="20" spans="1:5" x14ac:dyDescent="0.25">
      <c r="A20" s="1">
        <v>27</v>
      </c>
      <c r="B20" s="1" t="s">
        <v>2874</v>
      </c>
      <c r="C20" s="1" t="s">
        <v>1681</v>
      </c>
      <c r="D20" s="1">
        <v>-0.91968486870199995</v>
      </c>
      <c r="E20" s="1">
        <v>0.20496778773499999</v>
      </c>
    </row>
    <row r="21" spans="1:5" x14ac:dyDescent="0.25">
      <c r="A21" s="1">
        <v>28</v>
      </c>
      <c r="B21" s="1" t="s">
        <v>2875</v>
      </c>
      <c r="C21" s="1" t="s">
        <v>1681</v>
      </c>
      <c r="D21" s="1">
        <v>-1.4875374540999999</v>
      </c>
      <c r="E21" s="1">
        <v>0.245169334865</v>
      </c>
    </row>
    <row r="22" spans="1:5" x14ac:dyDescent="0.25">
      <c r="A22" s="1">
        <v>29</v>
      </c>
      <c r="B22" s="1" t="s">
        <v>2876</v>
      </c>
      <c r="C22" s="1" t="s">
        <v>1681</v>
      </c>
      <c r="D22" s="1">
        <v>-2.2302075813600002</v>
      </c>
      <c r="E22" s="1">
        <v>0.33452869444799999</v>
      </c>
    </row>
    <row r="23" spans="1:5" x14ac:dyDescent="0.25">
      <c r="A23" s="1">
        <v>30</v>
      </c>
      <c r="B23" s="1" t="s">
        <v>2877</v>
      </c>
      <c r="C23" s="1" t="s">
        <v>1791</v>
      </c>
      <c r="D23" s="1">
        <v>-10</v>
      </c>
      <c r="E23" s="1">
        <v>0</v>
      </c>
    </row>
    <row r="24" spans="1:5" x14ac:dyDescent="0.25">
      <c r="A24" s="1">
        <v>31</v>
      </c>
      <c r="B24" s="1" t="s">
        <v>3637</v>
      </c>
      <c r="C24" s="1" t="s">
        <v>1681</v>
      </c>
      <c r="D24" s="1">
        <v>-1.4047801438400001</v>
      </c>
      <c r="E24" s="1">
        <v>0.36667143581200001</v>
      </c>
    </row>
    <row r="25" spans="1:5" x14ac:dyDescent="0.25">
      <c r="A25" s="1">
        <v>32</v>
      </c>
      <c r="B25" s="1" t="s">
        <v>2881</v>
      </c>
      <c r="C25" s="1" t="s">
        <v>1681</v>
      </c>
      <c r="D25" s="1">
        <v>-0.89502122791100003</v>
      </c>
      <c r="E25" s="1">
        <v>0.27972481901200003</v>
      </c>
    </row>
    <row r="26" spans="1:5" x14ac:dyDescent="0.25">
      <c r="A26" s="1">
        <v>33</v>
      </c>
      <c r="B26" s="1" t="s">
        <v>2882</v>
      </c>
      <c r="C26" s="1" t="s">
        <v>1681</v>
      </c>
      <c r="D26" s="1">
        <v>-0.63804899990300001</v>
      </c>
      <c r="E26" s="1">
        <v>0.20452030135499999</v>
      </c>
    </row>
    <row r="27" spans="1:5" x14ac:dyDescent="0.25">
      <c r="A27" s="1">
        <v>34</v>
      </c>
      <c r="B27" s="1" t="s">
        <v>2883</v>
      </c>
      <c r="C27" s="1" t="s">
        <v>1681</v>
      </c>
      <c r="D27" s="1">
        <v>-0.160162876372</v>
      </c>
      <c r="E27" s="1">
        <v>0.147904033164</v>
      </c>
    </row>
    <row r="28" spans="1:5" x14ac:dyDescent="0.25">
      <c r="A28" s="1">
        <v>35</v>
      </c>
      <c r="B28" s="1" t="s">
        <v>3638</v>
      </c>
      <c r="C28" s="1" t="s">
        <v>1791</v>
      </c>
      <c r="D28" s="1">
        <v>0</v>
      </c>
      <c r="E28" s="1">
        <v>0</v>
      </c>
    </row>
    <row r="29" spans="1:5" x14ac:dyDescent="0.25">
      <c r="A29" s="1">
        <v>36</v>
      </c>
      <c r="B29" s="1" t="s">
        <v>3639</v>
      </c>
      <c r="C29" s="1" t="s">
        <v>1681</v>
      </c>
      <c r="D29" s="1">
        <v>-0.74881714483899997</v>
      </c>
      <c r="E29" s="1">
        <v>0.197936565531</v>
      </c>
    </row>
    <row r="30" spans="1:5" x14ac:dyDescent="0.25">
      <c r="A30" s="1">
        <v>37</v>
      </c>
      <c r="B30" s="1" t="s">
        <v>3640</v>
      </c>
      <c r="C30" s="1" t="s">
        <v>1681</v>
      </c>
      <c r="D30" s="1">
        <v>-1.76817044484</v>
      </c>
      <c r="E30" s="1">
        <v>0.36414176398499998</v>
      </c>
    </row>
    <row r="31" spans="1:5" x14ac:dyDescent="0.25">
      <c r="A31" s="1">
        <v>38</v>
      </c>
      <c r="B31" s="1" t="s">
        <v>2885</v>
      </c>
      <c r="C31" s="1" t="s">
        <v>1681</v>
      </c>
      <c r="D31" s="1">
        <v>-3.06070281512</v>
      </c>
      <c r="E31" s="1">
        <v>0.51836226592599999</v>
      </c>
    </row>
    <row r="32" spans="1:5" x14ac:dyDescent="0.25">
      <c r="A32" s="1">
        <v>39</v>
      </c>
      <c r="B32" s="1" t="s">
        <v>2886</v>
      </c>
      <c r="C32" s="1" t="s">
        <v>1681</v>
      </c>
      <c r="D32" s="1">
        <v>-4.2862035546200001</v>
      </c>
      <c r="E32" s="1">
        <v>0.820740270509</v>
      </c>
    </row>
    <row r="33" spans="1:5" x14ac:dyDescent="0.25">
      <c r="A33" s="1">
        <v>40</v>
      </c>
      <c r="B33" s="1" t="s">
        <v>2887</v>
      </c>
      <c r="C33" s="1" t="s">
        <v>1791</v>
      </c>
      <c r="D33" s="1">
        <v>-10</v>
      </c>
      <c r="E33" s="1">
        <v>0</v>
      </c>
    </row>
    <row r="34" spans="1:5" x14ac:dyDescent="0.25">
      <c r="A34" s="1">
        <v>41</v>
      </c>
      <c r="B34" s="1" t="s">
        <v>2888</v>
      </c>
      <c r="C34" s="1" t="s">
        <v>1681</v>
      </c>
      <c r="D34" s="1">
        <v>0.28932022582700001</v>
      </c>
      <c r="E34" s="2">
        <v>8.1790819621500005E-2</v>
      </c>
    </row>
    <row r="35" spans="1:5" x14ac:dyDescent="0.25">
      <c r="A35" s="1">
        <v>42</v>
      </c>
      <c r="B35" s="1" t="s">
        <v>2890</v>
      </c>
      <c r="C35" s="1" t="s">
        <v>1681</v>
      </c>
      <c r="D35" s="1">
        <v>-0.126020317947</v>
      </c>
      <c r="E35" s="1">
        <v>0.14444759103999999</v>
      </c>
    </row>
    <row r="36" spans="1:5" x14ac:dyDescent="0.25">
      <c r="A36" s="1">
        <v>43</v>
      </c>
      <c r="B36" s="1" t="s">
        <v>2892</v>
      </c>
      <c r="C36" s="1" t="s">
        <v>1681</v>
      </c>
      <c r="D36" s="1">
        <v>0.21889169970399999</v>
      </c>
      <c r="E36" s="1">
        <v>0.114107825336</v>
      </c>
    </row>
    <row r="37" spans="1:5" x14ac:dyDescent="0.25">
      <c r="A37" s="1">
        <v>44</v>
      </c>
      <c r="B37" s="1" t="s">
        <v>2894</v>
      </c>
      <c r="C37" s="1" t="s">
        <v>1681</v>
      </c>
      <c r="D37" s="1">
        <v>-0.130191110389</v>
      </c>
      <c r="E37" s="1">
        <v>0.18202934117799999</v>
      </c>
    </row>
    <row r="38" spans="1:5" x14ac:dyDescent="0.25">
      <c r="A38" s="1">
        <v>45</v>
      </c>
      <c r="B38" s="1" t="s">
        <v>2896</v>
      </c>
      <c r="C38" s="1" t="s">
        <v>1681</v>
      </c>
      <c r="D38" s="1">
        <v>0.16568715041199999</v>
      </c>
      <c r="E38" s="2">
        <v>2.0000137764899999E-2</v>
      </c>
    </row>
    <row r="39" spans="1:5" x14ac:dyDescent="0.25">
      <c r="A39" s="1">
        <v>46</v>
      </c>
      <c r="B39" s="1" t="s">
        <v>2898</v>
      </c>
      <c r="C39" s="1" t="s">
        <v>1681</v>
      </c>
      <c r="D39" s="2">
        <v>-0.75649381697399998</v>
      </c>
      <c r="E39" s="1" t="s">
        <v>3641</v>
      </c>
    </row>
    <row r="40" spans="1:5" x14ac:dyDescent="0.25">
      <c r="A40" s="1">
        <v>49</v>
      </c>
      <c r="B40" s="1" t="s">
        <v>2904</v>
      </c>
      <c r="C40" s="1" t="s">
        <v>1681</v>
      </c>
      <c r="D40" s="2">
        <v>-0.626153571026</v>
      </c>
      <c r="E40" s="1" t="s">
        <v>3642</v>
      </c>
    </row>
    <row r="41" spans="1:5" x14ac:dyDescent="0.25">
      <c r="A41" s="1">
        <v>50</v>
      </c>
      <c r="B41" s="1" t="s">
        <v>2906</v>
      </c>
      <c r="C41" s="1" t="s">
        <v>1681</v>
      </c>
      <c r="D41" s="2">
        <v>0.58936801301499997</v>
      </c>
      <c r="E41" s="1" t="s">
        <v>3643</v>
      </c>
    </row>
    <row r="42" spans="1:5" x14ac:dyDescent="0.25">
      <c r="A42" s="1">
        <v>61</v>
      </c>
      <c r="B42" s="1" t="s">
        <v>2918</v>
      </c>
      <c r="C42" s="1" t="s">
        <v>1681</v>
      </c>
      <c r="D42" s="2">
        <v>0.138940694527</v>
      </c>
      <c r="E42" s="1" t="s">
        <v>3644</v>
      </c>
    </row>
    <row r="43" spans="1:5" x14ac:dyDescent="0.25">
      <c r="A43" s="1">
        <v>62</v>
      </c>
      <c r="B43" s="1" t="s">
        <v>2920</v>
      </c>
      <c r="C43" s="1" t="s">
        <v>1681</v>
      </c>
      <c r="D43" s="2">
        <v>-0.33506560481800002</v>
      </c>
      <c r="E43" s="1" t="s">
        <v>3645</v>
      </c>
    </row>
    <row r="44" spans="1:5" x14ac:dyDescent="0.25">
      <c r="A44" s="1">
        <v>65</v>
      </c>
      <c r="B44" s="1" t="s">
        <v>3646</v>
      </c>
      <c r="C44" s="1" t="s">
        <v>1681</v>
      </c>
      <c r="D44" s="2">
        <v>-0.54867372478099996</v>
      </c>
      <c r="E44" s="1" t="s">
        <v>3647</v>
      </c>
    </row>
    <row r="45" spans="1:5" x14ac:dyDescent="0.25">
      <c r="A45" s="1">
        <v>66</v>
      </c>
      <c r="B45" s="1" t="s">
        <v>3648</v>
      </c>
      <c r="C45" s="1" t="s">
        <v>1681</v>
      </c>
      <c r="D45" s="2">
        <v>-0.36193574736200002</v>
      </c>
      <c r="E45" s="1" t="s">
        <v>3649</v>
      </c>
    </row>
    <row r="46" spans="1:5" x14ac:dyDescent="0.25">
      <c r="A46" s="1">
        <v>67</v>
      </c>
      <c r="B46" s="1" t="s">
        <v>2926</v>
      </c>
      <c r="C46" s="1" t="s">
        <v>1681</v>
      </c>
      <c r="D46" s="2">
        <v>-0.212729108975</v>
      </c>
      <c r="E46" s="1" t="s">
        <v>3650</v>
      </c>
    </row>
    <row r="47" spans="1:5" x14ac:dyDescent="0.25">
      <c r="A47" s="1">
        <v>68</v>
      </c>
      <c r="B47" s="1" t="s">
        <v>2928</v>
      </c>
      <c r="C47" s="1" t="s">
        <v>1681</v>
      </c>
      <c r="D47" s="2">
        <v>0.38531785887300002</v>
      </c>
      <c r="E47" s="1" t="s">
        <v>3651</v>
      </c>
    </row>
    <row r="48" spans="1:5" x14ac:dyDescent="0.25">
      <c r="A48" s="1">
        <v>85</v>
      </c>
      <c r="B48" s="1" t="s">
        <v>2931</v>
      </c>
      <c r="C48" s="1" t="s">
        <v>1791</v>
      </c>
      <c r="D48" s="1">
        <v>0.25</v>
      </c>
      <c r="E48" s="1">
        <v>0</v>
      </c>
    </row>
    <row r="49" spans="1:5" x14ac:dyDescent="0.25">
      <c r="A49" s="1">
        <v>86</v>
      </c>
      <c r="B49" s="1" t="s">
        <v>2932</v>
      </c>
      <c r="C49" s="1" t="s">
        <v>1791</v>
      </c>
      <c r="D49" s="1">
        <v>0.25</v>
      </c>
      <c r="E49" s="1">
        <v>0</v>
      </c>
    </row>
    <row r="50" spans="1:5" x14ac:dyDescent="0.25">
      <c r="A50" s="1">
        <v>87</v>
      </c>
      <c r="B50" s="1" t="s">
        <v>2933</v>
      </c>
      <c r="C50" s="1" t="s">
        <v>1791</v>
      </c>
      <c r="D50" s="1">
        <v>0.25</v>
      </c>
      <c r="E50" s="1">
        <v>0</v>
      </c>
    </row>
    <row r="51" spans="1:5" x14ac:dyDescent="0.25">
      <c r="A51" s="1">
        <v>88</v>
      </c>
      <c r="B51" s="1" t="s">
        <v>2934</v>
      </c>
      <c r="C51" s="1" t="s">
        <v>1791</v>
      </c>
      <c r="D51" s="1">
        <v>0.25</v>
      </c>
      <c r="E51" s="1">
        <v>0</v>
      </c>
    </row>
    <row r="52" spans="1:5" x14ac:dyDescent="0.25">
      <c r="A52" s="1">
        <v>91</v>
      </c>
      <c r="B52" s="1" t="s">
        <v>3652</v>
      </c>
      <c r="C52" s="1" t="s">
        <v>1681</v>
      </c>
      <c r="D52" s="1">
        <v>4.3984912551099997</v>
      </c>
      <c r="E52" s="1">
        <v>1.96603329105</v>
      </c>
    </row>
    <row r="53" spans="1:5" x14ac:dyDescent="0.25">
      <c r="A53" s="1">
        <v>92</v>
      </c>
      <c r="B53" s="1" t="s">
        <v>3653</v>
      </c>
      <c r="C53" s="1" t="s">
        <v>1681</v>
      </c>
      <c r="D53" s="1">
        <v>1.2976531666</v>
      </c>
      <c r="E53" s="1">
        <v>1.1720550539300001</v>
      </c>
    </row>
    <row r="54" spans="1:5" x14ac:dyDescent="0.25">
      <c r="A54" s="1">
        <v>93</v>
      </c>
      <c r="B54" s="1" t="s">
        <v>2938</v>
      </c>
      <c r="C54" s="1" t="s">
        <v>1681</v>
      </c>
      <c r="D54" s="1">
        <v>-0.13712603030000001</v>
      </c>
      <c r="E54" s="2">
        <v>3.2875457459200001E-2</v>
      </c>
    </row>
    <row r="55" spans="1:5" x14ac:dyDescent="0.25">
      <c r="A55" s="1">
        <v>94</v>
      </c>
      <c r="B55" s="1" t="s">
        <v>2940</v>
      </c>
      <c r="C55" s="1" t="s">
        <v>1681</v>
      </c>
      <c r="D55" s="1">
        <v>-0.117727254534</v>
      </c>
      <c r="E55" s="2">
        <v>2.82168740236E-2</v>
      </c>
    </row>
    <row r="56" spans="1:5" x14ac:dyDescent="0.25">
      <c r="A56" s="1">
        <v>95</v>
      </c>
      <c r="B56" s="1" t="s">
        <v>2941</v>
      </c>
      <c r="C56" s="1" t="s">
        <v>1681</v>
      </c>
      <c r="D56" s="2">
        <v>-0.80903295982400003</v>
      </c>
      <c r="E56" s="1" t="s">
        <v>3654</v>
      </c>
    </row>
    <row r="57" spans="1:5" x14ac:dyDescent="0.25">
      <c r="A57" s="1">
        <v>96</v>
      </c>
      <c r="B57" s="1" t="s">
        <v>2943</v>
      </c>
      <c r="C57" s="1" t="s">
        <v>1681</v>
      </c>
      <c r="D57" s="2">
        <v>-0.20259430948599999</v>
      </c>
      <c r="E57" s="1" t="s">
        <v>3655</v>
      </c>
    </row>
    <row r="58" spans="1:5" x14ac:dyDescent="0.25">
      <c r="A58" s="1">
        <v>97</v>
      </c>
      <c r="B58" s="1" t="s">
        <v>2945</v>
      </c>
      <c r="C58" s="1" t="s">
        <v>2946</v>
      </c>
      <c r="D58" s="1">
        <v>-88.147824057299999</v>
      </c>
      <c r="E58" s="1">
        <v>14.178858871899999</v>
      </c>
    </row>
    <row r="59" spans="1:5" x14ac:dyDescent="0.25">
      <c r="A59" s="1">
        <v>99</v>
      </c>
      <c r="B59" s="1" t="s">
        <v>2948</v>
      </c>
      <c r="C59" s="1" t="s">
        <v>2946</v>
      </c>
      <c r="D59" s="1">
        <v>-0.515327957738</v>
      </c>
      <c r="E59" s="1">
        <v>0.26278775001999999</v>
      </c>
    </row>
    <row r="60" spans="1:5" x14ac:dyDescent="0.25">
      <c r="A60" s="1">
        <v>100</v>
      </c>
      <c r="B60" s="1" t="s">
        <v>2950</v>
      </c>
      <c r="C60" s="1" t="s">
        <v>2946</v>
      </c>
      <c r="D60" s="1">
        <v>-1.48342258525</v>
      </c>
      <c r="E60" s="1">
        <v>0.62838814571900004</v>
      </c>
    </row>
    <row r="61" spans="1:5" x14ac:dyDescent="0.25">
      <c r="A61" s="1">
        <v>124</v>
      </c>
      <c r="B61" s="1" t="s">
        <v>2951</v>
      </c>
      <c r="C61" s="1" t="s">
        <v>1681</v>
      </c>
      <c r="D61" s="1">
        <v>1.6847908809200001</v>
      </c>
      <c r="E61" s="1">
        <v>0.124449884057</v>
      </c>
    </row>
    <row r="62" spans="1:5" x14ac:dyDescent="0.25">
      <c r="A62" s="1">
        <v>139</v>
      </c>
      <c r="B62" s="1" t="s">
        <v>3656</v>
      </c>
      <c r="C62" s="1" t="s">
        <v>1681</v>
      </c>
      <c r="D62" s="1">
        <v>0.28553018058200003</v>
      </c>
      <c r="E62" s="2">
        <v>3.96616510337E-2</v>
      </c>
    </row>
    <row r="63" spans="1:5" x14ac:dyDescent="0.25">
      <c r="A63" s="1">
        <v>140</v>
      </c>
      <c r="B63" s="1" t="s">
        <v>3657</v>
      </c>
      <c r="C63" s="1" t="s">
        <v>1681</v>
      </c>
      <c r="D63" s="1">
        <v>0.115396426521</v>
      </c>
      <c r="E63" s="2">
        <v>4.6268888288900002E-2</v>
      </c>
    </row>
    <row r="64" spans="1:5" x14ac:dyDescent="0.25">
      <c r="A64" s="1">
        <v>143</v>
      </c>
      <c r="B64" s="1" t="s">
        <v>2956</v>
      </c>
      <c r="C64" s="1" t="s">
        <v>1681</v>
      </c>
      <c r="D64" s="1">
        <v>0.10498530294699999</v>
      </c>
      <c r="E64" s="2">
        <v>3.9099946337000001E-2</v>
      </c>
    </row>
    <row r="65" spans="1:5" x14ac:dyDescent="0.25">
      <c r="A65" s="1">
        <v>144</v>
      </c>
      <c r="B65" s="1" t="s">
        <v>2958</v>
      </c>
      <c r="C65" s="1" t="s">
        <v>1681</v>
      </c>
      <c r="D65" s="1">
        <v>0.15534523906299999</v>
      </c>
      <c r="E65" s="2">
        <v>2.8784104356000002E-2</v>
      </c>
    </row>
    <row r="66" spans="1:5" x14ac:dyDescent="0.25">
      <c r="A66" s="1">
        <v>-1</v>
      </c>
      <c r="B66" s="1"/>
      <c r="C66" s="1"/>
      <c r="D66" s="1"/>
      <c r="E66" s="1"/>
    </row>
    <row r="67" spans="1:5" x14ac:dyDescent="0.25">
      <c r="A67" s="1"/>
      <c r="B67" s="1" t="s">
        <v>3658</v>
      </c>
      <c r="C67" s="1">
        <v>490</v>
      </c>
      <c r="D67" s="1" t="s">
        <v>3659</v>
      </c>
      <c r="E67" s="1" t="s">
        <v>3660</v>
      </c>
    </row>
  </sheetData>
  <hyperlinks>
    <hyperlink ref="H1" location="'Main menu'!A60" display="'Main menu'!A60" xr:uid="{00000000-0004-0000-2C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2"/>
  <dimension ref="A1:H30"/>
  <sheetViews>
    <sheetView workbookViewId="0">
      <selection activeCell="H1" sqref="H1"/>
    </sheetView>
  </sheetViews>
  <sheetFormatPr defaultRowHeight="15" x14ac:dyDescent="0.25"/>
  <cols>
    <col min="2" max="2" width="13.140625" customWidth="1"/>
  </cols>
  <sheetData>
    <row r="1" spans="1:8" x14ac:dyDescent="0.25">
      <c r="A1" s="1" t="s">
        <v>3661</v>
      </c>
      <c r="B1" s="1" t="s">
        <v>3662</v>
      </c>
      <c r="C1" s="1" t="s">
        <v>3663</v>
      </c>
      <c r="D1" s="1" t="s">
        <v>3664</v>
      </c>
      <c r="E1" s="1"/>
      <c r="F1" s="74"/>
      <c r="G1" s="74"/>
      <c r="H1" s="25" t="s">
        <v>1504</v>
      </c>
    </row>
    <row r="2" spans="1:8" x14ac:dyDescent="0.25">
      <c r="A2" s="1" t="s">
        <v>1668</v>
      </c>
      <c r="B2" s="1" t="s">
        <v>1669</v>
      </c>
      <c r="C2" s="1" t="s">
        <v>1670</v>
      </c>
      <c r="D2" s="1" t="s">
        <v>1671</v>
      </c>
      <c r="E2" s="1" t="s">
        <v>3665</v>
      </c>
      <c r="F2" s="74"/>
      <c r="G2" s="74"/>
      <c r="H2" s="74"/>
    </row>
    <row r="3" spans="1:8" x14ac:dyDescent="0.25">
      <c r="A3" s="1" t="s">
        <v>1673</v>
      </c>
      <c r="B3" s="1"/>
      <c r="C3" s="1"/>
      <c r="D3" s="1"/>
      <c r="E3" s="1"/>
      <c r="F3" s="74"/>
      <c r="G3" s="74"/>
      <c r="H3" s="74"/>
    </row>
    <row r="4" spans="1:8" x14ac:dyDescent="0.25">
      <c r="A4" s="1">
        <v>1</v>
      </c>
      <c r="B4" s="1" t="s">
        <v>3666</v>
      </c>
      <c r="C4" s="1" t="s">
        <v>1681</v>
      </c>
      <c r="D4" s="1">
        <v>-1.22738040603</v>
      </c>
      <c r="E4" s="1">
        <v>0.81745900623199996</v>
      </c>
      <c r="F4" s="74"/>
      <c r="G4" s="74"/>
      <c r="H4" s="74"/>
    </row>
    <row r="5" spans="1:8" x14ac:dyDescent="0.25">
      <c r="A5" s="1">
        <v>2</v>
      </c>
      <c r="B5" s="1" t="s">
        <v>3127</v>
      </c>
      <c r="C5" s="1" t="s">
        <v>1681</v>
      </c>
      <c r="D5" s="1">
        <v>-0.32889535557499999</v>
      </c>
      <c r="E5" s="1">
        <v>0.12741185551100001</v>
      </c>
      <c r="F5" s="74"/>
      <c r="G5" s="74"/>
      <c r="H5" s="74"/>
    </row>
    <row r="6" spans="1:8" x14ac:dyDescent="0.25">
      <c r="A6" s="1">
        <v>3</v>
      </c>
      <c r="B6" s="1" t="s">
        <v>3128</v>
      </c>
      <c r="C6" s="1" t="s">
        <v>1681</v>
      </c>
      <c r="D6" s="1">
        <v>0.31565913816399999</v>
      </c>
      <c r="E6" s="1">
        <v>0.29463117853100002</v>
      </c>
      <c r="F6" s="74"/>
      <c r="G6" s="74"/>
      <c r="H6" s="74"/>
    </row>
    <row r="7" spans="1:8" x14ac:dyDescent="0.25">
      <c r="A7" s="1">
        <v>4</v>
      </c>
      <c r="B7" s="1" t="s">
        <v>3667</v>
      </c>
      <c r="C7" s="1" t="s">
        <v>1681</v>
      </c>
      <c r="D7" s="1">
        <v>0.60733302251900001</v>
      </c>
      <c r="E7" s="1">
        <v>0.214426634043</v>
      </c>
      <c r="F7" s="74"/>
      <c r="G7" s="74"/>
      <c r="H7" s="74"/>
    </row>
    <row r="8" spans="1:8" x14ac:dyDescent="0.25">
      <c r="A8" s="1">
        <v>5</v>
      </c>
      <c r="B8" s="1" t="s">
        <v>3668</v>
      </c>
      <c r="C8" s="1" t="s">
        <v>1681</v>
      </c>
      <c r="D8" s="1">
        <v>-0.90070039206899999</v>
      </c>
      <c r="E8" s="1">
        <v>0.554512517333</v>
      </c>
      <c r="F8" s="74"/>
      <c r="G8" s="74"/>
      <c r="H8" s="74"/>
    </row>
    <row r="9" spans="1:8" x14ac:dyDescent="0.25">
      <c r="A9" s="1">
        <v>6</v>
      </c>
      <c r="B9" s="1" t="s">
        <v>3669</v>
      </c>
      <c r="C9" s="1" t="s">
        <v>1681</v>
      </c>
      <c r="D9" s="1">
        <v>-3.21244762755</v>
      </c>
      <c r="E9" s="1">
        <v>0.86473917161299996</v>
      </c>
      <c r="F9" s="74"/>
      <c r="G9" s="74"/>
      <c r="H9" s="74"/>
    </row>
    <row r="10" spans="1:8" x14ac:dyDescent="0.25">
      <c r="A10" s="1">
        <v>7</v>
      </c>
      <c r="B10" s="1" t="s">
        <v>3670</v>
      </c>
      <c r="C10" s="1" t="s">
        <v>1681</v>
      </c>
      <c r="D10" s="1">
        <v>-1.9813096342400001</v>
      </c>
      <c r="E10" s="1">
        <v>1.27580163151</v>
      </c>
      <c r="F10" s="74"/>
      <c r="G10" s="74"/>
      <c r="H10" s="74"/>
    </row>
    <row r="11" spans="1:8" x14ac:dyDescent="0.25">
      <c r="A11" s="1">
        <v>8</v>
      </c>
      <c r="B11" s="1" t="s">
        <v>3671</v>
      </c>
      <c r="C11" s="1" t="s">
        <v>1681</v>
      </c>
      <c r="D11" s="1">
        <v>-2.4081016776399999</v>
      </c>
      <c r="E11" s="1">
        <v>1.29795417336</v>
      </c>
      <c r="F11" s="74"/>
      <c r="G11" s="74"/>
      <c r="H11" s="74"/>
    </row>
    <row r="12" spans="1:8" x14ac:dyDescent="0.25">
      <c r="A12" s="1">
        <v>9</v>
      </c>
      <c r="B12" s="1" t="s">
        <v>3672</v>
      </c>
      <c r="C12" s="1" t="s">
        <v>1681</v>
      </c>
      <c r="D12" s="1">
        <v>-0.41326961979299998</v>
      </c>
      <c r="E12" s="2">
        <v>5.13067257372E-2</v>
      </c>
      <c r="F12" s="74"/>
      <c r="G12" s="74"/>
      <c r="H12" s="74"/>
    </row>
    <row r="13" spans="1:8" x14ac:dyDescent="0.25">
      <c r="A13" s="1">
        <v>10</v>
      </c>
      <c r="B13" s="1" t="s">
        <v>3131</v>
      </c>
      <c r="C13" s="1" t="s">
        <v>1681</v>
      </c>
      <c r="D13" s="1">
        <v>-4.6335553937</v>
      </c>
      <c r="E13" s="1">
        <v>0.57067362704900004</v>
      </c>
      <c r="F13" s="74"/>
      <c r="G13" s="74"/>
      <c r="H13" s="74"/>
    </row>
    <row r="14" spans="1:8" x14ac:dyDescent="0.25">
      <c r="A14" s="1">
        <v>11</v>
      </c>
      <c r="B14" s="1" t="s">
        <v>3673</v>
      </c>
      <c r="C14" s="1" t="s">
        <v>1681</v>
      </c>
      <c r="D14" s="1">
        <v>2.2437126089800001</v>
      </c>
      <c r="E14" s="1">
        <v>0.22464112573600001</v>
      </c>
      <c r="F14" s="74"/>
      <c r="G14" s="74"/>
      <c r="H14" s="74"/>
    </row>
    <row r="15" spans="1:8" x14ac:dyDescent="0.25">
      <c r="A15" s="1">
        <v>12</v>
      </c>
      <c r="B15" s="1" t="s">
        <v>3674</v>
      </c>
      <c r="C15" s="1" t="s">
        <v>1681</v>
      </c>
      <c r="D15" s="1">
        <v>0.931920621384</v>
      </c>
      <c r="E15" s="1">
        <v>0.513312974019</v>
      </c>
      <c r="F15" s="74"/>
      <c r="G15" s="74"/>
      <c r="H15" s="74"/>
    </row>
    <row r="16" spans="1:8" x14ac:dyDescent="0.25">
      <c r="A16" s="1">
        <v>13</v>
      </c>
      <c r="B16" s="1" t="s">
        <v>3675</v>
      </c>
      <c r="C16" s="1" t="s">
        <v>3676</v>
      </c>
      <c r="D16" s="1">
        <v>-2.8664590543099999</v>
      </c>
      <c r="E16" s="1">
        <v>0.71981250721800005</v>
      </c>
      <c r="F16" s="74"/>
      <c r="G16" s="74"/>
      <c r="H16" s="74"/>
    </row>
    <row r="17" spans="1:5" x14ac:dyDescent="0.25">
      <c r="A17" s="1">
        <v>14</v>
      </c>
      <c r="B17" s="1" t="s">
        <v>3675</v>
      </c>
      <c r="C17" s="1" t="s">
        <v>3677</v>
      </c>
      <c r="D17" s="1">
        <v>-0.36591536043400003</v>
      </c>
      <c r="E17" s="1">
        <v>0.348503100861</v>
      </c>
    </row>
    <row r="18" spans="1:5" x14ac:dyDescent="0.25">
      <c r="A18" s="1">
        <v>15</v>
      </c>
      <c r="B18" s="1" t="s">
        <v>3675</v>
      </c>
      <c r="C18" s="1" t="s">
        <v>3678</v>
      </c>
      <c r="D18" s="1">
        <v>-0.52281432489799995</v>
      </c>
      <c r="E18" s="1">
        <v>0.16541575325300001</v>
      </c>
    </row>
    <row r="19" spans="1:5" x14ac:dyDescent="0.25">
      <c r="A19" s="1">
        <v>22</v>
      </c>
      <c r="B19" s="1" t="s">
        <v>3679</v>
      </c>
      <c r="C19" s="1" t="s">
        <v>1681</v>
      </c>
      <c r="D19" s="1">
        <v>-0.18129091895999999</v>
      </c>
      <c r="E19" s="1">
        <v>0.165026111984</v>
      </c>
    </row>
    <row r="20" spans="1:5" x14ac:dyDescent="0.25">
      <c r="A20" s="1">
        <v>23</v>
      </c>
      <c r="B20" s="1" t="s">
        <v>3680</v>
      </c>
      <c r="C20" s="1" t="s">
        <v>1681</v>
      </c>
      <c r="D20" s="2">
        <v>0.17192551847099999</v>
      </c>
      <c r="E20" s="1" t="s">
        <v>3681</v>
      </c>
    </row>
    <row r="21" spans="1:5" x14ac:dyDescent="0.25">
      <c r="A21" s="1">
        <v>25</v>
      </c>
      <c r="B21" s="1" t="s">
        <v>3682</v>
      </c>
      <c r="C21" s="1" t="s">
        <v>1681</v>
      </c>
      <c r="D21" s="1">
        <v>-0.86927557110300002</v>
      </c>
      <c r="E21" s="1">
        <v>0.321394230886</v>
      </c>
    </row>
    <row r="22" spans="1:5" x14ac:dyDescent="0.25">
      <c r="A22" s="1">
        <v>26</v>
      </c>
      <c r="B22" s="1" t="s">
        <v>3683</v>
      </c>
      <c r="C22" s="1" t="s">
        <v>1681</v>
      </c>
      <c r="D22" s="2">
        <v>0.72760708120299999</v>
      </c>
      <c r="E22" s="1" t="s">
        <v>3684</v>
      </c>
    </row>
    <row r="23" spans="1:5" x14ac:dyDescent="0.25">
      <c r="A23" s="1">
        <v>27</v>
      </c>
      <c r="B23" s="1" t="s">
        <v>3685</v>
      </c>
      <c r="C23" s="1" t="s">
        <v>1681</v>
      </c>
      <c r="D23" s="1">
        <v>0.23823085866499999</v>
      </c>
      <c r="E23" s="1">
        <v>0.162568679636</v>
      </c>
    </row>
    <row r="24" spans="1:5" x14ac:dyDescent="0.25">
      <c r="A24" s="1">
        <v>28</v>
      </c>
      <c r="B24" s="1" t="s">
        <v>3686</v>
      </c>
      <c r="C24" s="1" t="s">
        <v>1681</v>
      </c>
      <c r="D24" s="1">
        <v>0.40605791557699999</v>
      </c>
      <c r="E24" s="1">
        <v>0.105666082501</v>
      </c>
    </row>
    <row r="25" spans="1:5" x14ac:dyDescent="0.25">
      <c r="A25" s="1">
        <v>29</v>
      </c>
      <c r="B25" s="1" t="s">
        <v>3687</v>
      </c>
      <c r="C25" s="1" t="s">
        <v>1681</v>
      </c>
      <c r="D25" s="1">
        <v>0.309659440344</v>
      </c>
      <c r="E25" s="2">
        <v>6.5308051153899996E-2</v>
      </c>
    </row>
    <row r="26" spans="1:5" x14ac:dyDescent="0.25">
      <c r="A26" s="1">
        <v>30</v>
      </c>
      <c r="B26" s="1" t="s">
        <v>3688</v>
      </c>
      <c r="C26" s="1" t="s">
        <v>1681</v>
      </c>
      <c r="D26" s="1">
        <v>0.60435973789999997</v>
      </c>
      <c r="E26" s="2">
        <v>2.69676075087E-2</v>
      </c>
    </row>
    <row r="27" spans="1:5" x14ac:dyDescent="0.25">
      <c r="A27" s="1">
        <v>31</v>
      </c>
      <c r="B27" s="1" t="s">
        <v>3689</v>
      </c>
      <c r="C27" s="1" t="s">
        <v>1681</v>
      </c>
      <c r="D27" s="1">
        <v>0.41511547522600001</v>
      </c>
      <c r="E27" s="1">
        <v>0.100031999237</v>
      </c>
    </row>
    <row r="28" spans="1:5" x14ac:dyDescent="0.25">
      <c r="A28" s="1">
        <v>32</v>
      </c>
      <c r="B28" s="1" t="s">
        <v>3690</v>
      </c>
      <c r="C28" s="1" t="s">
        <v>3691</v>
      </c>
      <c r="D28" s="1">
        <v>0</v>
      </c>
      <c r="E28" s="1">
        <v>0</v>
      </c>
    </row>
    <row r="29" spans="1:5" x14ac:dyDescent="0.25">
      <c r="A29" s="1">
        <v>-1</v>
      </c>
      <c r="B29" s="1"/>
      <c r="C29" s="1"/>
      <c r="D29" s="1"/>
      <c r="E29" s="1"/>
    </row>
    <row r="30" spans="1:5" x14ac:dyDescent="0.25">
      <c r="A30" s="1"/>
      <c r="B30" s="1" t="s">
        <v>3692</v>
      </c>
      <c r="C30" s="1">
        <v>715</v>
      </c>
      <c r="D30" s="1" t="s">
        <v>3693</v>
      </c>
      <c r="E30" s="1" t="s">
        <v>3694</v>
      </c>
    </row>
  </sheetData>
  <hyperlinks>
    <hyperlink ref="H1" location="'Main menu'!A60" display="'Main menu'!A60" xr:uid="{00000000-0004-0000-2D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3"/>
  <dimension ref="A1:H70"/>
  <sheetViews>
    <sheetView workbookViewId="0">
      <selection activeCell="H1" sqref="H1"/>
    </sheetView>
  </sheetViews>
  <sheetFormatPr defaultRowHeight="15" x14ac:dyDescent="0.25"/>
  <cols>
    <col min="2" max="2" width="13.85546875" customWidth="1"/>
  </cols>
  <sheetData>
    <row r="1" spans="1:8" x14ac:dyDescent="0.25">
      <c r="A1" s="1" t="s">
        <v>500</v>
      </c>
      <c r="B1" s="1" t="s">
        <v>3695</v>
      </c>
      <c r="C1" s="1" t="s">
        <v>3696</v>
      </c>
      <c r="D1" s="1" t="s">
        <v>3697</v>
      </c>
      <c r="E1" s="1"/>
      <c r="F1" s="74"/>
      <c r="G1" s="74"/>
      <c r="H1" s="25" t="s">
        <v>1504</v>
      </c>
    </row>
    <row r="2" spans="1:8" x14ac:dyDescent="0.25">
      <c r="A2" s="1" t="s">
        <v>1668</v>
      </c>
      <c r="B2" s="1" t="s">
        <v>1669</v>
      </c>
      <c r="C2" s="1" t="s">
        <v>1670</v>
      </c>
      <c r="D2" s="1" t="s">
        <v>1671</v>
      </c>
      <c r="E2" s="1" t="s">
        <v>3698</v>
      </c>
      <c r="F2" s="74"/>
      <c r="G2" s="74"/>
      <c r="H2" s="74"/>
    </row>
    <row r="3" spans="1:8" x14ac:dyDescent="0.25">
      <c r="A3" s="1" t="s">
        <v>1673</v>
      </c>
      <c r="B3" s="1"/>
      <c r="C3" s="1"/>
      <c r="D3" s="1"/>
      <c r="E3" s="1"/>
      <c r="F3" s="74"/>
      <c r="G3" s="74"/>
      <c r="H3" s="74"/>
    </row>
    <row r="4" spans="1:8" x14ac:dyDescent="0.25">
      <c r="A4" s="1">
        <v>1</v>
      </c>
      <c r="B4" s="1" t="s">
        <v>2800</v>
      </c>
      <c r="C4" s="1" t="s">
        <v>1681</v>
      </c>
      <c r="D4" s="1">
        <v>0.95365225963900002</v>
      </c>
      <c r="E4" s="1">
        <v>0.34834517113199998</v>
      </c>
      <c r="F4" s="74"/>
      <c r="G4" s="74"/>
      <c r="H4" s="74"/>
    </row>
    <row r="5" spans="1:8" x14ac:dyDescent="0.25">
      <c r="A5" s="1">
        <v>2</v>
      </c>
      <c r="B5" s="1" t="s">
        <v>1778</v>
      </c>
      <c r="C5" s="1" t="s">
        <v>1681</v>
      </c>
      <c r="D5" s="1">
        <v>2.45567434768</v>
      </c>
      <c r="E5" s="1">
        <v>0.18635964486500001</v>
      </c>
      <c r="F5" s="74"/>
      <c r="G5" s="74"/>
      <c r="H5" s="74"/>
    </row>
    <row r="6" spans="1:8" x14ac:dyDescent="0.25">
      <c r="A6" s="1">
        <v>18</v>
      </c>
      <c r="B6" s="1" t="s">
        <v>3609</v>
      </c>
      <c r="C6" s="1" t="s">
        <v>1791</v>
      </c>
      <c r="D6" s="1">
        <v>0</v>
      </c>
      <c r="E6" s="1">
        <v>0</v>
      </c>
      <c r="F6" s="74"/>
      <c r="G6" s="74"/>
      <c r="H6" s="74"/>
    </row>
    <row r="7" spans="1:8" x14ac:dyDescent="0.25">
      <c r="A7" s="1">
        <v>20</v>
      </c>
      <c r="B7" s="1" t="s">
        <v>2801</v>
      </c>
      <c r="C7" s="1" t="s">
        <v>1681</v>
      </c>
      <c r="D7" s="1">
        <v>-0.79145050005899997</v>
      </c>
      <c r="E7" s="1">
        <v>0.41213747906499998</v>
      </c>
      <c r="F7" s="74"/>
      <c r="G7" s="74"/>
      <c r="H7" s="74"/>
    </row>
    <row r="8" spans="1:8" x14ac:dyDescent="0.25">
      <c r="A8" s="1">
        <v>22</v>
      </c>
      <c r="B8" s="1" t="s">
        <v>3612</v>
      </c>
      <c r="C8" s="1" t="s">
        <v>2814</v>
      </c>
      <c r="D8" s="1">
        <v>-0.35055045638499999</v>
      </c>
      <c r="E8" s="1">
        <v>0.45380701021800002</v>
      </c>
      <c r="F8" s="74"/>
      <c r="G8" s="74"/>
      <c r="H8" s="74"/>
    </row>
    <row r="9" spans="1:8" x14ac:dyDescent="0.25">
      <c r="A9" s="1">
        <v>30</v>
      </c>
      <c r="B9" s="1" t="s">
        <v>1780</v>
      </c>
      <c r="C9" s="1" t="s">
        <v>1681</v>
      </c>
      <c r="D9" s="1">
        <v>3.65806280337</v>
      </c>
      <c r="E9" s="1">
        <v>0.44603678087900001</v>
      </c>
      <c r="F9" s="74"/>
      <c r="G9" s="74"/>
      <c r="H9" s="74"/>
    </row>
    <row r="10" spans="1:8" x14ac:dyDescent="0.25">
      <c r="A10" s="1">
        <v>32</v>
      </c>
      <c r="B10" s="1" t="s">
        <v>2804</v>
      </c>
      <c r="C10" s="1" t="s">
        <v>1681</v>
      </c>
      <c r="D10" s="1">
        <v>-0.224225619795</v>
      </c>
      <c r="E10" s="2">
        <v>2.9132223460800001E-2</v>
      </c>
      <c r="F10" s="74"/>
      <c r="G10" s="74"/>
      <c r="H10" s="74"/>
    </row>
    <row r="11" spans="1:8" x14ac:dyDescent="0.25">
      <c r="A11" s="1">
        <v>34</v>
      </c>
      <c r="B11" s="1" t="s">
        <v>2805</v>
      </c>
      <c r="C11" s="1" t="s">
        <v>1681</v>
      </c>
      <c r="D11" s="2">
        <v>-0.93941481084599998</v>
      </c>
      <c r="E11" s="1" t="s">
        <v>3699</v>
      </c>
      <c r="F11" s="74"/>
      <c r="G11" s="74"/>
      <c r="H11" s="74"/>
    </row>
    <row r="12" spans="1:8" x14ac:dyDescent="0.25">
      <c r="A12" s="1">
        <v>36</v>
      </c>
      <c r="B12" s="1" t="s">
        <v>2807</v>
      </c>
      <c r="C12" s="1" t="s">
        <v>1681</v>
      </c>
      <c r="D12" s="1">
        <v>-1.31282193692</v>
      </c>
      <c r="E12" s="1">
        <v>0.21762627684800001</v>
      </c>
      <c r="F12" s="74"/>
      <c r="G12" s="74"/>
      <c r="H12" s="74"/>
    </row>
    <row r="13" spans="1:8" x14ac:dyDescent="0.25">
      <c r="A13" s="1">
        <v>37</v>
      </c>
      <c r="B13" s="1" t="s">
        <v>2808</v>
      </c>
      <c r="C13" s="1" t="s">
        <v>1681</v>
      </c>
      <c r="D13" s="1">
        <v>-0.41849713864999999</v>
      </c>
      <c r="E13" s="2">
        <v>8.8321652698999997E-2</v>
      </c>
      <c r="F13" s="74"/>
      <c r="G13" s="74"/>
      <c r="H13" s="74"/>
    </row>
    <row r="14" spans="1:8" x14ac:dyDescent="0.25">
      <c r="A14" s="1">
        <v>38</v>
      </c>
      <c r="B14" s="1" t="s">
        <v>2811</v>
      </c>
      <c r="C14" s="1" t="s">
        <v>1681</v>
      </c>
      <c r="D14" s="1">
        <v>-0.95024427417599999</v>
      </c>
      <c r="E14" s="1">
        <v>0.17269716040700001</v>
      </c>
      <c r="F14" s="74"/>
      <c r="G14" s="74"/>
      <c r="H14" s="74"/>
    </row>
    <row r="15" spans="1:8" x14ac:dyDescent="0.25">
      <c r="A15" s="1">
        <v>40</v>
      </c>
      <c r="B15" s="1" t="s">
        <v>1788</v>
      </c>
      <c r="C15" s="1" t="s">
        <v>1681</v>
      </c>
      <c r="D15" s="1">
        <v>2.6639923543099999</v>
      </c>
      <c r="E15" s="1">
        <v>0.41825469221</v>
      </c>
      <c r="F15" s="74"/>
      <c r="G15" s="74"/>
      <c r="H15" s="74"/>
    </row>
    <row r="16" spans="1:8" x14ac:dyDescent="0.25">
      <c r="A16" s="1">
        <v>41</v>
      </c>
      <c r="B16" s="1" t="s">
        <v>1790</v>
      </c>
      <c r="C16" s="1" t="s">
        <v>1681</v>
      </c>
      <c r="D16" s="1">
        <v>-2.7633018629400001</v>
      </c>
      <c r="E16" s="1">
        <v>0.464668617216</v>
      </c>
      <c r="F16" s="74"/>
      <c r="G16" s="74"/>
      <c r="H16" s="74"/>
    </row>
    <row r="17" spans="1:5" x14ac:dyDescent="0.25">
      <c r="A17" s="1">
        <v>50</v>
      </c>
      <c r="B17" s="1" t="s">
        <v>2812</v>
      </c>
      <c r="C17" s="1" t="s">
        <v>1681</v>
      </c>
      <c r="D17" s="1">
        <v>1.8992457118999999</v>
      </c>
      <c r="E17" s="1">
        <v>0.348979913724</v>
      </c>
    </row>
    <row r="18" spans="1:5" x14ac:dyDescent="0.25">
      <c r="A18" s="1">
        <v>52</v>
      </c>
      <c r="B18" s="1" t="s">
        <v>2813</v>
      </c>
      <c r="C18" s="1" t="s">
        <v>2814</v>
      </c>
      <c r="D18" s="1">
        <v>-0.74064759656800006</v>
      </c>
      <c r="E18" s="1">
        <v>0.11148591497800001</v>
      </c>
    </row>
    <row r="19" spans="1:5" x14ac:dyDescent="0.25">
      <c r="A19" s="1">
        <v>54</v>
      </c>
      <c r="B19" s="1" t="s">
        <v>3620</v>
      </c>
      <c r="C19" s="1" t="s">
        <v>1681</v>
      </c>
      <c r="D19" s="1">
        <v>-0.386979332166</v>
      </c>
      <c r="E19" s="1">
        <v>0.12692160977399999</v>
      </c>
    </row>
    <row r="20" spans="1:5" x14ac:dyDescent="0.25">
      <c r="A20" s="1">
        <v>55</v>
      </c>
      <c r="B20" s="1" t="s">
        <v>3700</v>
      </c>
      <c r="C20" s="1" t="s">
        <v>3701</v>
      </c>
      <c r="D20" s="1">
        <v>-0.13091449214600001</v>
      </c>
      <c r="E20" s="1">
        <v>0.1079268635</v>
      </c>
    </row>
    <row r="21" spans="1:5" x14ac:dyDescent="0.25">
      <c r="A21" s="1">
        <v>59</v>
      </c>
      <c r="B21" s="1" t="s">
        <v>3622</v>
      </c>
      <c r="C21" s="1" t="s">
        <v>1681</v>
      </c>
      <c r="D21" s="1">
        <v>-0.985520337395</v>
      </c>
      <c r="E21" s="1">
        <v>0.23250499584000001</v>
      </c>
    </row>
    <row r="22" spans="1:5" x14ac:dyDescent="0.25">
      <c r="A22" s="1">
        <v>60</v>
      </c>
      <c r="B22" s="1" t="s">
        <v>1797</v>
      </c>
      <c r="C22" s="1" t="s">
        <v>1681</v>
      </c>
      <c r="D22" s="1">
        <v>-3.3498362092099998</v>
      </c>
      <c r="E22" s="1">
        <v>0.48552648232099999</v>
      </c>
    </row>
    <row r="23" spans="1:5" x14ac:dyDescent="0.25">
      <c r="A23" s="1">
        <v>61</v>
      </c>
      <c r="B23" s="1" t="s">
        <v>2816</v>
      </c>
      <c r="C23" s="1" t="s">
        <v>1681</v>
      </c>
      <c r="D23" s="1">
        <v>0.72115785049900005</v>
      </c>
      <c r="E23" s="1">
        <v>0.23987247678900001</v>
      </c>
    </row>
    <row r="24" spans="1:5" x14ac:dyDescent="0.25">
      <c r="A24" s="1">
        <v>62</v>
      </c>
      <c r="B24" s="1" t="s">
        <v>3702</v>
      </c>
      <c r="C24" s="1" t="s">
        <v>1681</v>
      </c>
      <c r="D24" s="1">
        <v>1.5869662598000001</v>
      </c>
      <c r="E24" s="1">
        <v>0.32697534113299997</v>
      </c>
    </row>
    <row r="25" spans="1:5" x14ac:dyDescent="0.25">
      <c r="A25" s="1">
        <v>65</v>
      </c>
      <c r="B25" s="1" t="s">
        <v>3703</v>
      </c>
      <c r="C25" s="1" t="s">
        <v>1681</v>
      </c>
      <c r="D25" s="2">
        <v>0.23745812037</v>
      </c>
      <c r="E25" s="1" t="s">
        <v>3704</v>
      </c>
    </row>
    <row r="26" spans="1:5" x14ac:dyDescent="0.25">
      <c r="A26" s="1">
        <v>72</v>
      </c>
      <c r="B26" s="1" t="s">
        <v>3705</v>
      </c>
      <c r="C26" s="1" t="s">
        <v>1681</v>
      </c>
      <c r="D26" s="1">
        <v>0.79006426845300004</v>
      </c>
      <c r="E26" s="1">
        <v>0.227835233729</v>
      </c>
    </row>
    <row r="27" spans="1:5" x14ac:dyDescent="0.25">
      <c r="A27" s="1">
        <v>75</v>
      </c>
      <c r="B27" s="1" t="s">
        <v>3706</v>
      </c>
      <c r="C27" s="1" t="s">
        <v>1681</v>
      </c>
      <c r="D27" s="2">
        <v>0.251632110538</v>
      </c>
      <c r="E27" s="1" t="s">
        <v>3707</v>
      </c>
    </row>
    <row r="28" spans="1:5" x14ac:dyDescent="0.25">
      <c r="A28" s="1">
        <v>78</v>
      </c>
      <c r="B28" s="1" t="s">
        <v>3629</v>
      </c>
      <c r="C28" s="1" t="s">
        <v>1681</v>
      </c>
      <c r="D28" s="1">
        <v>0.30945214249199998</v>
      </c>
      <c r="E28" s="1">
        <v>0.32414512767800002</v>
      </c>
    </row>
    <row r="29" spans="1:5" x14ac:dyDescent="0.25">
      <c r="A29" s="1">
        <v>100</v>
      </c>
      <c r="B29" s="1" t="s">
        <v>3708</v>
      </c>
      <c r="C29" s="1" t="s">
        <v>1681</v>
      </c>
      <c r="D29" s="1">
        <v>4.7152383152799997</v>
      </c>
      <c r="E29" s="1">
        <v>0.33461394847100001</v>
      </c>
    </row>
    <row r="30" spans="1:5" x14ac:dyDescent="0.25">
      <c r="A30" s="1">
        <v>102</v>
      </c>
      <c r="B30" s="1" t="s">
        <v>3709</v>
      </c>
      <c r="C30" s="1" t="s">
        <v>1681</v>
      </c>
      <c r="D30" s="1">
        <v>0.72270508522599997</v>
      </c>
      <c r="E30" s="2">
        <v>8.6987607312599996E-2</v>
      </c>
    </row>
    <row r="31" spans="1:5" x14ac:dyDescent="0.25">
      <c r="A31" s="1">
        <v>103</v>
      </c>
      <c r="B31" s="1" t="s">
        <v>3710</v>
      </c>
      <c r="C31" s="1" t="s">
        <v>1681</v>
      </c>
      <c r="D31" s="1">
        <v>0.58309321095</v>
      </c>
      <c r="E31" s="2">
        <v>9.1846945656099993E-2</v>
      </c>
    </row>
    <row r="32" spans="1:5" x14ac:dyDescent="0.25">
      <c r="A32" s="1">
        <v>104</v>
      </c>
      <c r="B32" s="1" t="s">
        <v>3711</v>
      </c>
      <c r="C32" s="1" t="s">
        <v>1681</v>
      </c>
      <c r="D32" s="1">
        <v>-0.165749142855</v>
      </c>
      <c r="E32" s="1">
        <v>0.104234964404</v>
      </c>
    </row>
    <row r="33" spans="1:5" x14ac:dyDescent="0.25">
      <c r="A33" s="1">
        <v>105</v>
      </c>
      <c r="B33" s="1" t="s">
        <v>3712</v>
      </c>
      <c r="C33" s="1" t="s">
        <v>1681</v>
      </c>
      <c r="D33" s="1">
        <v>0.133840375096</v>
      </c>
      <c r="E33" s="2">
        <v>9.3087558134899995E-2</v>
      </c>
    </row>
    <row r="34" spans="1:5" x14ac:dyDescent="0.25">
      <c r="A34" s="1">
        <v>106</v>
      </c>
      <c r="B34" s="1" t="s">
        <v>3713</v>
      </c>
      <c r="C34" s="1" t="s">
        <v>1681</v>
      </c>
      <c r="D34" s="2">
        <v>-0.369320483368</v>
      </c>
      <c r="E34" s="1" t="s">
        <v>3714</v>
      </c>
    </row>
    <row r="35" spans="1:5" x14ac:dyDescent="0.25">
      <c r="A35" s="1">
        <v>107</v>
      </c>
      <c r="B35" s="1" t="s">
        <v>3715</v>
      </c>
      <c r="C35" s="1" t="s">
        <v>1681</v>
      </c>
      <c r="D35" s="1">
        <v>-0.32011091736000002</v>
      </c>
      <c r="E35" s="2">
        <v>9.2059455856899994E-2</v>
      </c>
    </row>
    <row r="36" spans="1:5" x14ac:dyDescent="0.25">
      <c r="A36" s="1">
        <v>115</v>
      </c>
      <c r="B36" s="1" t="s">
        <v>3716</v>
      </c>
      <c r="C36" s="1" t="s">
        <v>1681</v>
      </c>
      <c r="D36" s="1">
        <v>-3.12809755411</v>
      </c>
      <c r="E36" s="1">
        <v>0.56570805874700003</v>
      </c>
    </row>
    <row r="37" spans="1:5" x14ac:dyDescent="0.25">
      <c r="A37" s="1">
        <v>116</v>
      </c>
      <c r="B37" s="1" t="s">
        <v>3717</v>
      </c>
      <c r="C37" s="1" t="s">
        <v>1681</v>
      </c>
      <c r="D37" s="1">
        <v>2.3773241697900001</v>
      </c>
      <c r="E37" s="1">
        <v>0.48364597853699998</v>
      </c>
    </row>
    <row r="38" spans="1:5" x14ac:dyDescent="0.25">
      <c r="A38" s="1">
        <v>118</v>
      </c>
      <c r="B38" s="1" t="s">
        <v>3718</v>
      </c>
      <c r="C38" s="1" t="s">
        <v>1681</v>
      </c>
      <c r="D38" s="1">
        <v>-0.99931273161300005</v>
      </c>
      <c r="E38" s="1">
        <v>0.50168194373499997</v>
      </c>
    </row>
    <row r="39" spans="1:5" x14ac:dyDescent="0.25">
      <c r="A39" s="1">
        <v>119</v>
      </c>
      <c r="B39" s="1" t="s">
        <v>3719</v>
      </c>
      <c r="C39" s="1" t="s">
        <v>1681</v>
      </c>
      <c r="D39" s="1">
        <v>3.3103623093099999</v>
      </c>
      <c r="E39" s="1">
        <v>0.48019775874300002</v>
      </c>
    </row>
    <row r="40" spans="1:5" x14ac:dyDescent="0.25">
      <c r="A40" s="1">
        <v>120</v>
      </c>
      <c r="B40" s="1" t="s">
        <v>3720</v>
      </c>
      <c r="C40" s="1" t="s">
        <v>1681</v>
      </c>
      <c r="D40" s="1">
        <v>4.5704245469</v>
      </c>
      <c r="E40" s="1">
        <v>0.39847955276000002</v>
      </c>
    </row>
    <row r="41" spans="1:5" x14ac:dyDescent="0.25">
      <c r="A41" s="1">
        <v>121</v>
      </c>
      <c r="B41" s="1" t="s">
        <v>3721</v>
      </c>
      <c r="C41" s="1" t="s">
        <v>1791</v>
      </c>
      <c r="D41" s="1">
        <v>-1.6664000000000001</v>
      </c>
      <c r="E41" s="1">
        <v>0</v>
      </c>
    </row>
    <row r="42" spans="1:5" x14ac:dyDescent="0.25">
      <c r="A42" s="1">
        <v>122</v>
      </c>
      <c r="B42" s="1" t="s">
        <v>3722</v>
      </c>
      <c r="C42" s="1" t="s">
        <v>1681</v>
      </c>
      <c r="D42" s="1">
        <v>-4.4721669229399996</v>
      </c>
      <c r="E42" s="1">
        <v>0.73399778429600004</v>
      </c>
    </row>
    <row r="43" spans="1:5" x14ac:dyDescent="0.25">
      <c r="A43" s="1">
        <v>124</v>
      </c>
      <c r="B43" s="1" t="s">
        <v>3723</v>
      </c>
      <c r="C43" s="1" t="s">
        <v>1681</v>
      </c>
      <c r="D43" s="1">
        <v>2.0504122622600001</v>
      </c>
      <c r="E43" s="1">
        <v>0.31160841682099999</v>
      </c>
    </row>
    <row r="44" spans="1:5" x14ac:dyDescent="0.25">
      <c r="A44" s="1">
        <v>125</v>
      </c>
      <c r="B44" s="1" t="s">
        <v>3724</v>
      </c>
      <c r="C44" s="1" t="s">
        <v>1681</v>
      </c>
      <c r="D44" s="1">
        <v>2.5001086848899998</v>
      </c>
      <c r="E44" s="1">
        <v>0.32880342741399998</v>
      </c>
    </row>
    <row r="45" spans="1:5" x14ac:dyDescent="0.25">
      <c r="A45" s="1">
        <v>127</v>
      </c>
      <c r="B45" s="1" t="s">
        <v>3725</v>
      </c>
      <c r="C45" s="1" t="s">
        <v>1681</v>
      </c>
      <c r="D45" s="1">
        <v>-0.59112748741700005</v>
      </c>
      <c r="E45" s="1">
        <v>0.49023590317100002</v>
      </c>
    </row>
    <row r="46" spans="1:5" x14ac:dyDescent="0.25">
      <c r="A46" s="1">
        <v>128</v>
      </c>
      <c r="B46" s="1" t="s">
        <v>3726</v>
      </c>
      <c r="C46" s="1" t="s">
        <v>1791</v>
      </c>
      <c r="D46" s="1">
        <v>0</v>
      </c>
      <c r="E46" s="1">
        <v>0</v>
      </c>
    </row>
    <row r="47" spans="1:5" x14ac:dyDescent="0.25">
      <c r="A47" s="1">
        <v>130</v>
      </c>
      <c r="B47" s="1" t="s">
        <v>3727</v>
      </c>
      <c r="C47" s="1" t="s">
        <v>1681</v>
      </c>
      <c r="D47" s="2">
        <v>-0.105204534458</v>
      </c>
      <c r="E47" s="1" t="s">
        <v>3728</v>
      </c>
    </row>
    <row r="48" spans="1:5" x14ac:dyDescent="0.25">
      <c r="A48" s="1">
        <v>131</v>
      </c>
      <c r="B48" s="1" t="s">
        <v>3729</v>
      </c>
      <c r="C48" s="1" t="s">
        <v>1681</v>
      </c>
      <c r="D48" s="1">
        <v>-1.1576030554500001</v>
      </c>
      <c r="E48" s="1">
        <v>0.54988202073699999</v>
      </c>
    </row>
    <row r="49" spans="1:5" x14ac:dyDescent="0.25">
      <c r="A49" s="1">
        <v>141</v>
      </c>
      <c r="B49" s="1" t="s">
        <v>3730</v>
      </c>
      <c r="C49" s="1" t="s">
        <v>1681</v>
      </c>
      <c r="D49" s="1">
        <v>1.59837047918</v>
      </c>
      <c r="E49" s="1">
        <v>0.22273681663600001</v>
      </c>
    </row>
    <row r="50" spans="1:5" x14ac:dyDescent="0.25">
      <c r="A50" s="1">
        <v>142</v>
      </c>
      <c r="B50" s="1" t="s">
        <v>3731</v>
      </c>
      <c r="C50" s="1" t="s">
        <v>1681</v>
      </c>
      <c r="D50" s="1">
        <v>1.3131750950100001</v>
      </c>
      <c r="E50" s="1">
        <v>0.24141280840400001</v>
      </c>
    </row>
    <row r="51" spans="1:5" x14ac:dyDescent="0.25">
      <c r="A51" s="1">
        <v>147</v>
      </c>
      <c r="B51" s="1" t="s">
        <v>3732</v>
      </c>
      <c r="C51" s="1" t="s">
        <v>1681</v>
      </c>
      <c r="D51" s="1">
        <v>-0.39171382450100001</v>
      </c>
      <c r="E51" s="1">
        <v>0.816761224821</v>
      </c>
    </row>
    <row r="52" spans="1:5" x14ac:dyDescent="0.25">
      <c r="A52" s="1">
        <v>149</v>
      </c>
      <c r="B52" s="1" t="s">
        <v>3733</v>
      </c>
      <c r="C52" s="1" t="s">
        <v>1681</v>
      </c>
      <c r="D52" s="1">
        <v>-3.3909637626300002</v>
      </c>
      <c r="E52" s="1">
        <v>0.294089954077</v>
      </c>
    </row>
    <row r="53" spans="1:5" x14ac:dyDescent="0.25">
      <c r="A53" s="1">
        <v>150</v>
      </c>
      <c r="B53" s="1" t="s">
        <v>3734</v>
      </c>
      <c r="C53" s="1" t="s">
        <v>1681</v>
      </c>
      <c r="D53" s="1">
        <v>-2.6802167852399998</v>
      </c>
      <c r="E53" s="1">
        <v>0.30458595718800002</v>
      </c>
    </row>
    <row r="54" spans="1:5" x14ac:dyDescent="0.25">
      <c r="A54" s="1">
        <v>152</v>
      </c>
      <c r="B54" s="1" t="s">
        <v>3735</v>
      </c>
      <c r="C54" s="1" t="s">
        <v>1681</v>
      </c>
      <c r="D54" s="1">
        <v>-2.8276511902300001</v>
      </c>
      <c r="E54" s="1">
        <v>0.26403761772899997</v>
      </c>
    </row>
    <row r="55" spans="1:5" x14ac:dyDescent="0.25">
      <c r="A55" s="1">
        <v>153</v>
      </c>
      <c r="B55" s="1" t="s">
        <v>3736</v>
      </c>
      <c r="C55" s="1" t="s">
        <v>1681</v>
      </c>
      <c r="D55" s="1">
        <v>2.2408251348300001</v>
      </c>
      <c r="E55" s="1">
        <v>0.34305152246300002</v>
      </c>
    </row>
    <row r="56" spans="1:5" x14ac:dyDescent="0.25">
      <c r="A56" s="1">
        <v>154</v>
      </c>
      <c r="B56" s="1" t="s">
        <v>3737</v>
      </c>
      <c r="C56" s="1" t="s">
        <v>1681</v>
      </c>
      <c r="D56" s="1">
        <v>1.1042610670599999</v>
      </c>
      <c r="E56" s="1">
        <v>0.29778148346700001</v>
      </c>
    </row>
    <row r="57" spans="1:5" x14ac:dyDescent="0.25">
      <c r="A57" s="1">
        <v>155</v>
      </c>
      <c r="B57" s="1" t="s">
        <v>3738</v>
      </c>
      <c r="C57" s="1" t="s">
        <v>1681</v>
      </c>
      <c r="D57" s="2">
        <v>-0.19412386930799999</v>
      </c>
      <c r="E57" s="1" t="s">
        <v>3739</v>
      </c>
    </row>
    <row r="58" spans="1:5" x14ac:dyDescent="0.25">
      <c r="A58" s="1">
        <v>161</v>
      </c>
      <c r="B58" s="1" t="s">
        <v>3740</v>
      </c>
      <c r="C58" s="1" t="s">
        <v>3741</v>
      </c>
      <c r="D58" s="1">
        <v>-3.2843746505999998</v>
      </c>
      <c r="E58" s="1">
        <v>0.38733463943000002</v>
      </c>
    </row>
    <row r="59" spans="1:5" x14ac:dyDescent="0.25">
      <c r="A59" s="1">
        <v>162</v>
      </c>
      <c r="B59" s="1" t="s">
        <v>3742</v>
      </c>
      <c r="C59" s="1" t="s">
        <v>3741</v>
      </c>
      <c r="D59" s="1">
        <v>-2.8141136067299999</v>
      </c>
      <c r="E59" s="1">
        <v>0.39256402910299998</v>
      </c>
    </row>
    <row r="60" spans="1:5" x14ac:dyDescent="0.25">
      <c r="A60" s="1">
        <v>163</v>
      </c>
      <c r="B60" s="1" t="s">
        <v>3743</v>
      </c>
      <c r="C60" s="1" t="s">
        <v>3741</v>
      </c>
      <c r="D60" s="1">
        <v>3.2395625539199999</v>
      </c>
      <c r="E60" s="1">
        <v>0.32045182919999998</v>
      </c>
    </row>
    <row r="61" spans="1:5" x14ac:dyDescent="0.25">
      <c r="A61" s="1">
        <v>164</v>
      </c>
      <c r="B61" s="1" t="s">
        <v>3744</v>
      </c>
      <c r="C61" s="1" t="s">
        <v>2814</v>
      </c>
      <c r="D61" s="1">
        <v>-2.0056580198799998</v>
      </c>
      <c r="E61" s="1">
        <v>0.245368712652</v>
      </c>
    </row>
    <row r="62" spans="1:5" x14ac:dyDescent="0.25">
      <c r="A62" s="1">
        <v>165</v>
      </c>
      <c r="B62" s="1" t="s">
        <v>3745</v>
      </c>
      <c r="C62" s="1" t="s">
        <v>3741</v>
      </c>
      <c r="D62" s="1">
        <v>-1.8081120470400001</v>
      </c>
      <c r="E62" s="1">
        <v>0.241387678996</v>
      </c>
    </row>
    <row r="63" spans="1:5" x14ac:dyDescent="0.25">
      <c r="A63" s="1">
        <v>166</v>
      </c>
      <c r="B63" s="1" t="s">
        <v>3746</v>
      </c>
      <c r="C63" s="1" t="s">
        <v>3137</v>
      </c>
      <c r="D63" s="1">
        <v>-1.9120753725599999</v>
      </c>
      <c r="E63" s="1">
        <v>0.38699498500899998</v>
      </c>
    </row>
    <row r="64" spans="1:5" x14ac:dyDescent="0.25">
      <c r="A64" s="1">
        <v>167</v>
      </c>
      <c r="B64" s="1" t="s">
        <v>3747</v>
      </c>
      <c r="C64" s="1" t="s">
        <v>3741</v>
      </c>
      <c r="D64" s="1">
        <v>-3.9497912193100002</v>
      </c>
      <c r="E64" s="1">
        <v>0.37024732827899998</v>
      </c>
    </row>
    <row r="65" spans="1:5" x14ac:dyDescent="0.25">
      <c r="A65" s="1">
        <v>168</v>
      </c>
      <c r="B65" s="1" t="s">
        <v>3748</v>
      </c>
      <c r="C65" s="1" t="s">
        <v>2814</v>
      </c>
      <c r="D65" s="1">
        <v>-0.71345416296700004</v>
      </c>
      <c r="E65" s="1">
        <v>0.296481252581</v>
      </c>
    </row>
    <row r="66" spans="1:5" x14ac:dyDescent="0.25">
      <c r="A66" s="1">
        <v>169</v>
      </c>
      <c r="B66" s="1" t="s">
        <v>3749</v>
      </c>
      <c r="C66" s="1" t="s">
        <v>3741</v>
      </c>
      <c r="D66" s="1">
        <v>0.23361631003899999</v>
      </c>
      <c r="E66" s="1">
        <v>0.225322815594</v>
      </c>
    </row>
    <row r="67" spans="1:5" x14ac:dyDescent="0.25">
      <c r="A67" s="1">
        <v>170</v>
      </c>
      <c r="B67" s="1" t="s">
        <v>3750</v>
      </c>
      <c r="C67" s="1" t="s">
        <v>3137</v>
      </c>
      <c r="D67" s="1">
        <v>-1.7384161057900001</v>
      </c>
      <c r="E67" s="1">
        <v>0.33539325678300003</v>
      </c>
    </row>
    <row r="68" spans="1:5" x14ac:dyDescent="0.25">
      <c r="A68" s="1">
        <v>99</v>
      </c>
      <c r="B68" s="1" t="s">
        <v>3751</v>
      </c>
      <c r="C68" s="1" t="s">
        <v>1681</v>
      </c>
      <c r="D68" s="1">
        <v>0.60320506042599997</v>
      </c>
      <c r="E68" s="2">
        <v>4.1520311953600002E-2</v>
      </c>
    </row>
    <row r="69" spans="1:5" x14ac:dyDescent="0.25">
      <c r="A69" s="1">
        <v>-1</v>
      </c>
      <c r="B69" s="1"/>
      <c r="C69" s="1"/>
      <c r="D69" s="1"/>
      <c r="E69" s="1"/>
    </row>
    <row r="70" spans="1:5" x14ac:dyDescent="0.25">
      <c r="A70" s="1">
        <v>2</v>
      </c>
      <c r="B70" s="1" t="s">
        <v>3752</v>
      </c>
      <c r="C70" s="1">
        <v>653</v>
      </c>
      <c r="D70" s="1" t="s">
        <v>3753</v>
      </c>
      <c r="E70" s="1" t="s">
        <v>3754</v>
      </c>
    </row>
  </sheetData>
  <hyperlinks>
    <hyperlink ref="H1" location="'Main menu'!A60" display="'Main menu'!A60" xr:uid="{00000000-0004-0000-2E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H77"/>
  <sheetViews>
    <sheetView workbookViewId="0">
      <selection activeCell="H1" sqref="H1"/>
    </sheetView>
  </sheetViews>
  <sheetFormatPr defaultRowHeight="15" x14ac:dyDescent="0.25"/>
  <cols>
    <col min="2" max="2" width="11.85546875" customWidth="1"/>
  </cols>
  <sheetData>
    <row r="1" spans="1:8" x14ac:dyDescent="0.25">
      <c r="A1" s="1" t="s">
        <v>3755</v>
      </c>
      <c r="B1" s="1" t="s">
        <v>3756</v>
      </c>
      <c r="C1" s="1" t="s">
        <v>3757</v>
      </c>
      <c r="D1" s="1" t="s">
        <v>3758</v>
      </c>
      <c r="E1" s="1"/>
      <c r="F1" s="74"/>
      <c r="G1" s="74"/>
      <c r="H1" s="25" t="s">
        <v>1504</v>
      </c>
    </row>
    <row r="2" spans="1:8" x14ac:dyDescent="0.25">
      <c r="A2" s="1" t="s">
        <v>1668</v>
      </c>
      <c r="B2" s="1" t="s">
        <v>1669</v>
      </c>
      <c r="C2" s="1" t="s">
        <v>1670</v>
      </c>
      <c r="D2" s="1" t="s">
        <v>1671</v>
      </c>
      <c r="E2" s="1" t="s">
        <v>3759</v>
      </c>
      <c r="F2" s="74"/>
      <c r="G2" s="74"/>
      <c r="H2" s="74"/>
    </row>
    <row r="3" spans="1:8" x14ac:dyDescent="0.25">
      <c r="A3" s="1" t="s">
        <v>1673</v>
      </c>
      <c r="B3" s="1"/>
      <c r="C3" s="1"/>
      <c r="D3" s="1"/>
      <c r="E3" s="1"/>
      <c r="F3" s="74"/>
      <c r="G3" s="74"/>
      <c r="H3" s="74"/>
    </row>
    <row r="4" spans="1:8" x14ac:dyDescent="0.25">
      <c r="A4" s="1">
        <v>11</v>
      </c>
      <c r="B4" s="1" t="s">
        <v>2856</v>
      </c>
      <c r="C4" s="1" t="s">
        <v>1681</v>
      </c>
      <c r="D4" s="1">
        <v>-5.2274254096400004</v>
      </c>
      <c r="E4" s="1">
        <v>0.323319191447</v>
      </c>
      <c r="F4" s="74"/>
      <c r="G4" s="74"/>
      <c r="H4" s="74"/>
    </row>
    <row r="5" spans="1:8" x14ac:dyDescent="0.25">
      <c r="A5" s="1">
        <v>12</v>
      </c>
      <c r="B5" s="1" t="s">
        <v>2857</v>
      </c>
      <c r="C5" s="1" t="s">
        <v>1681</v>
      </c>
      <c r="D5" s="1">
        <v>-3.0516355588000001</v>
      </c>
      <c r="E5" s="1">
        <v>0.19340886834900001</v>
      </c>
      <c r="F5" s="74"/>
      <c r="G5" s="74"/>
      <c r="H5" s="74"/>
    </row>
    <row r="6" spans="1:8" x14ac:dyDescent="0.25">
      <c r="A6" s="1">
        <v>13</v>
      </c>
      <c r="B6" s="1" t="s">
        <v>2858</v>
      </c>
      <c r="C6" s="1" t="s">
        <v>1681</v>
      </c>
      <c r="D6" s="1">
        <v>-1.0893784201300001</v>
      </c>
      <c r="E6" s="1">
        <v>0.118510764152</v>
      </c>
      <c r="F6" s="74"/>
      <c r="G6" s="74"/>
      <c r="H6" s="74"/>
    </row>
    <row r="7" spans="1:8" x14ac:dyDescent="0.25">
      <c r="A7" s="1">
        <v>14</v>
      </c>
      <c r="B7" s="1" t="s">
        <v>2859</v>
      </c>
      <c r="C7" s="1" t="s">
        <v>1791</v>
      </c>
      <c r="D7" s="1">
        <v>0</v>
      </c>
      <c r="E7" s="1">
        <v>0</v>
      </c>
      <c r="F7" s="74"/>
      <c r="G7" s="74"/>
      <c r="H7" s="74"/>
    </row>
    <row r="8" spans="1:8" x14ac:dyDescent="0.25">
      <c r="A8" s="1">
        <v>15</v>
      </c>
      <c r="B8" s="1" t="s">
        <v>2860</v>
      </c>
      <c r="C8" s="1" t="s">
        <v>1681</v>
      </c>
      <c r="D8" s="1">
        <v>0.64148263701300001</v>
      </c>
      <c r="E8" s="1">
        <v>0.120043917647</v>
      </c>
      <c r="F8" s="74"/>
      <c r="G8" s="74"/>
      <c r="H8" s="74"/>
    </row>
    <row r="9" spans="1:8" x14ac:dyDescent="0.25">
      <c r="A9" s="1">
        <v>16</v>
      </c>
      <c r="B9" s="1" t="s">
        <v>2862</v>
      </c>
      <c r="C9" s="1" t="s">
        <v>1681</v>
      </c>
      <c r="D9" s="1">
        <v>1.37600244117</v>
      </c>
      <c r="E9" s="1">
        <v>0.14781070569900001</v>
      </c>
      <c r="F9" s="74"/>
      <c r="G9" s="74"/>
      <c r="H9" s="74"/>
    </row>
    <row r="10" spans="1:8" x14ac:dyDescent="0.25">
      <c r="A10" s="1">
        <v>17</v>
      </c>
      <c r="B10" s="1" t="s">
        <v>2863</v>
      </c>
      <c r="C10" s="1" t="s">
        <v>1681</v>
      </c>
      <c r="D10" s="1">
        <v>2.2667272491400001</v>
      </c>
      <c r="E10" s="1">
        <v>0.215787230666</v>
      </c>
      <c r="F10" s="74"/>
      <c r="G10" s="74"/>
      <c r="H10" s="74"/>
    </row>
    <row r="11" spans="1:8" x14ac:dyDescent="0.25">
      <c r="A11" s="1">
        <v>18</v>
      </c>
      <c r="B11" s="1" t="s">
        <v>2864</v>
      </c>
      <c r="C11" s="1" t="s">
        <v>1681</v>
      </c>
      <c r="D11" s="1">
        <v>3.5296212688600002</v>
      </c>
      <c r="E11" s="1">
        <v>0.29596884917299998</v>
      </c>
      <c r="F11" s="74"/>
      <c r="G11" s="74"/>
      <c r="H11" s="74"/>
    </row>
    <row r="12" spans="1:8" x14ac:dyDescent="0.25">
      <c r="A12" s="1">
        <v>19</v>
      </c>
      <c r="B12" s="1" t="s">
        <v>2865</v>
      </c>
      <c r="C12" s="1" t="s">
        <v>1681</v>
      </c>
      <c r="D12" s="1">
        <v>3.38518443755</v>
      </c>
      <c r="E12" s="1">
        <v>0.37856976663300002</v>
      </c>
      <c r="F12" s="74"/>
      <c r="G12" s="74"/>
      <c r="H12" s="74"/>
    </row>
    <row r="13" spans="1:8" x14ac:dyDescent="0.25">
      <c r="A13" s="1">
        <v>20</v>
      </c>
      <c r="B13" s="1" t="s">
        <v>2866</v>
      </c>
      <c r="C13" s="1" t="s">
        <v>1681</v>
      </c>
      <c r="D13" s="1">
        <v>3.0965435811300002</v>
      </c>
      <c r="E13" s="1">
        <v>0.70321616985900004</v>
      </c>
      <c r="F13" s="74"/>
      <c r="G13" s="74"/>
      <c r="H13" s="74"/>
    </row>
    <row r="14" spans="1:8" x14ac:dyDescent="0.25">
      <c r="A14" s="1">
        <v>21</v>
      </c>
      <c r="B14" s="1" t="s">
        <v>2867</v>
      </c>
      <c r="C14" s="1" t="s">
        <v>1681</v>
      </c>
      <c r="D14" s="1">
        <v>-1.4350410471199999</v>
      </c>
      <c r="E14" s="1">
        <v>1.0670328072399999</v>
      </c>
      <c r="F14" s="74"/>
      <c r="G14" s="74"/>
      <c r="H14" s="74"/>
    </row>
    <row r="15" spans="1:8" x14ac:dyDescent="0.25">
      <c r="A15" s="1">
        <v>22</v>
      </c>
      <c r="B15" s="1" t="s">
        <v>2868</v>
      </c>
      <c r="C15" s="1" t="s">
        <v>1681</v>
      </c>
      <c r="D15" s="1">
        <v>-1.1701166088799999</v>
      </c>
      <c r="E15" s="1">
        <v>0.28431236068100002</v>
      </c>
      <c r="F15" s="74"/>
      <c r="G15" s="74"/>
      <c r="H15" s="74"/>
    </row>
    <row r="16" spans="1:8" x14ac:dyDescent="0.25">
      <c r="A16" s="1">
        <v>23</v>
      </c>
      <c r="B16" s="1" t="s">
        <v>2869</v>
      </c>
      <c r="C16" s="1" t="s">
        <v>1681</v>
      </c>
      <c r="D16" s="1">
        <v>-0.77005953918100001</v>
      </c>
      <c r="E16" s="1">
        <v>0.19235445463100001</v>
      </c>
      <c r="F16" s="74"/>
      <c r="G16" s="74"/>
      <c r="H16" s="74"/>
    </row>
    <row r="17" spans="1:5" x14ac:dyDescent="0.25">
      <c r="A17" s="1">
        <v>24</v>
      </c>
      <c r="B17" s="1" t="s">
        <v>2870</v>
      </c>
      <c r="C17" s="1" t="s">
        <v>1681</v>
      </c>
      <c r="D17" s="1">
        <v>-0.72459540263599997</v>
      </c>
      <c r="E17" s="1">
        <v>0.136687190343</v>
      </c>
    </row>
    <row r="18" spans="1:5" x14ac:dyDescent="0.25">
      <c r="A18" s="1">
        <v>25</v>
      </c>
      <c r="B18" s="1" t="s">
        <v>2872</v>
      </c>
      <c r="C18" s="1" t="s">
        <v>1681</v>
      </c>
      <c r="D18" s="2">
        <v>-0.819618993219</v>
      </c>
      <c r="E18" s="1" t="s">
        <v>3760</v>
      </c>
    </row>
    <row r="19" spans="1:5" x14ac:dyDescent="0.25">
      <c r="A19" s="1">
        <v>26</v>
      </c>
      <c r="B19" s="1" t="s">
        <v>2873</v>
      </c>
      <c r="C19" s="1" t="s">
        <v>1791</v>
      </c>
      <c r="D19" s="1">
        <v>0</v>
      </c>
      <c r="E19" s="1">
        <v>0</v>
      </c>
    </row>
    <row r="20" spans="1:5" x14ac:dyDescent="0.25">
      <c r="A20" s="1">
        <v>27</v>
      </c>
      <c r="B20" s="1" t="s">
        <v>2874</v>
      </c>
      <c r="C20" s="1" t="s">
        <v>1681</v>
      </c>
      <c r="D20" s="1">
        <v>-0.48726423174599998</v>
      </c>
      <c r="E20" s="2">
        <v>7.80271399295E-2</v>
      </c>
    </row>
    <row r="21" spans="1:5" x14ac:dyDescent="0.25">
      <c r="A21" s="1">
        <v>28</v>
      </c>
      <c r="B21" s="1" t="s">
        <v>2875</v>
      </c>
      <c r="C21" s="1" t="s">
        <v>1681</v>
      </c>
      <c r="D21" s="1">
        <v>-0.74716910926400004</v>
      </c>
      <c r="E21" s="1">
        <v>0.114317552133</v>
      </c>
    </row>
    <row r="22" spans="1:5" x14ac:dyDescent="0.25">
      <c r="A22" s="1">
        <v>29</v>
      </c>
      <c r="B22" s="1" t="s">
        <v>2876</v>
      </c>
      <c r="C22" s="1" t="s">
        <v>1681</v>
      </c>
      <c r="D22" s="1">
        <v>-1.1320896544800001</v>
      </c>
      <c r="E22" s="1">
        <v>0.18607935933700001</v>
      </c>
    </row>
    <row r="23" spans="1:5" x14ac:dyDescent="0.25">
      <c r="A23" s="1">
        <v>30</v>
      </c>
      <c r="B23" s="1" t="s">
        <v>2877</v>
      </c>
      <c r="C23" s="1" t="s">
        <v>1681</v>
      </c>
      <c r="D23" s="1">
        <v>-2.6286457247800001</v>
      </c>
      <c r="E23" s="1">
        <v>0.38395092325199998</v>
      </c>
    </row>
    <row r="24" spans="1:5" x14ac:dyDescent="0.25">
      <c r="A24" s="1">
        <v>31</v>
      </c>
      <c r="B24" s="1" t="s">
        <v>2878</v>
      </c>
      <c r="C24" s="1" t="s">
        <v>1791</v>
      </c>
      <c r="D24" s="1">
        <v>0</v>
      </c>
      <c r="E24" s="1">
        <v>0</v>
      </c>
    </row>
    <row r="25" spans="1:5" x14ac:dyDescent="0.25">
      <c r="A25" s="1">
        <v>32</v>
      </c>
      <c r="B25" s="1" t="s">
        <v>2879</v>
      </c>
      <c r="C25" s="1" t="s">
        <v>1681</v>
      </c>
      <c r="D25" s="1">
        <v>-0.94800750711199999</v>
      </c>
      <c r="E25" s="2">
        <v>4.2745415004200003E-2</v>
      </c>
    </row>
    <row r="26" spans="1:5" x14ac:dyDescent="0.25">
      <c r="A26" s="1">
        <v>33</v>
      </c>
      <c r="B26" s="1" t="s">
        <v>2880</v>
      </c>
      <c r="C26" s="1" t="s">
        <v>1681</v>
      </c>
      <c r="D26" s="1">
        <v>-1.3774757874700001</v>
      </c>
      <c r="E26" s="2">
        <v>8.1548819499699998E-2</v>
      </c>
    </row>
    <row r="27" spans="1:5" x14ac:dyDescent="0.25">
      <c r="A27" s="1">
        <v>34</v>
      </c>
      <c r="B27" s="1" t="s">
        <v>2881</v>
      </c>
      <c r="C27" s="1" t="s">
        <v>1681</v>
      </c>
      <c r="D27" s="1">
        <v>-1.3566495354500001</v>
      </c>
      <c r="E27" s="1">
        <v>0.12677045190200001</v>
      </c>
    </row>
    <row r="28" spans="1:5" x14ac:dyDescent="0.25">
      <c r="A28" s="1">
        <v>35</v>
      </c>
      <c r="B28" s="1" t="s">
        <v>2882</v>
      </c>
      <c r="C28" s="1" t="s">
        <v>1681</v>
      </c>
      <c r="D28" s="1">
        <v>-2.1455861507899998</v>
      </c>
      <c r="E28" s="1">
        <v>0.231405577399</v>
      </c>
    </row>
    <row r="29" spans="1:5" x14ac:dyDescent="0.25">
      <c r="A29" s="1">
        <v>36</v>
      </c>
      <c r="B29" s="1" t="s">
        <v>2883</v>
      </c>
      <c r="C29" s="1" t="s">
        <v>1681</v>
      </c>
      <c r="D29" s="1">
        <v>-2.9570382287300001</v>
      </c>
      <c r="E29" s="1">
        <v>0.43295430078000002</v>
      </c>
    </row>
    <row r="30" spans="1:5" x14ac:dyDescent="0.25">
      <c r="A30" s="1">
        <v>37</v>
      </c>
      <c r="B30" s="1" t="s">
        <v>2884</v>
      </c>
      <c r="C30" s="1" t="s">
        <v>1681</v>
      </c>
      <c r="D30" s="1">
        <v>-2.0429248359700001</v>
      </c>
      <c r="E30" s="1">
        <v>0.50734297343599999</v>
      </c>
    </row>
    <row r="31" spans="1:5" x14ac:dyDescent="0.25">
      <c r="A31" s="1">
        <v>38</v>
      </c>
      <c r="B31" s="1" t="s">
        <v>2885</v>
      </c>
      <c r="C31" s="1" t="s">
        <v>1791</v>
      </c>
      <c r="D31" s="1">
        <v>-10</v>
      </c>
      <c r="E31" s="1">
        <v>0</v>
      </c>
    </row>
    <row r="32" spans="1:5" x14ac:dyDescent="0.25">
      <c r="A32" s="1">
        <v>39</v>
      </c>
      <c r="B32" s="1" t="s">
        <v>2886</v>
      </c>
      <c r="C32" s="1" t="s">
        <v>1791</v>
      </c>
      <c r="D32" s="1">
        <v>-10</v>
      </c>
      <c r="E32" s="1">
        <v>0</v>
      </c>
    </row>
    <row r="33" spans="1:5" x14ac:dyDescent="0.25">
      <c r="A33" s="1">
        <v>40</v>
      </c>
      <c r="B33" s="1" t="s">
        <v>2887</v>
      </c>
      <c r="C33" s="1" t="s">
        <v>1791</v>
      </c>
      <c r="D33" s="1">
        <v>-10</v>
      </c>
      <c r="E33" s="1">
        <v>0</v>
      </c>
    </row>
    <row r="34" spans="1:5" x14ac:dyDescent="0.25">
      <c r="A34" s="1">
        <v>41</v>
      </c>
      <c r="B34" s="1" t="s">
        <v>2888</v>
      </c>
      <c r="C34" s="1" t="s">
        <v>1791</v>
      </c>
      <c r="D34" s="1">
        <v>0</v>
      </c>
      <c r="E34" s="1">
        <v>0</v>
      </c>
    </row>
    <row r="35" spans="1:5" x14ac:dyDescent="0.25">
      <c r="A35" s="1">
        <v>42</v>
      </c>
      <c r="B35" s="1" t="s">
        <v>2890</v>
      </c>
      <c r="C35" s="1" t="s">
        <v>1791</v>
      </c>
      <c r="D35" s="1">
        <v>0</v>
      </c>
      <c r="E35" s="1">
        <v>0</v>
      </c>
    </row>
    <row r="36" spans="1:5" x14ac:dyDescent="0.25">
      <c r="A36" s="1">
        <v>43</v>
      </c>
      <c r="B36" s="1" t="s">
        <v>2892</v>
      </c>
      <c r="C36" s="1" t="s">
        <v>1791</v>
      </c>
      <c r="D36" s="1">
        <v>0</v>
      </c>
      <c r="E36" s="1">
        <v>0</v>
      </c>
    </row>
    <row r="37" spans="1:5" x14ac:dyDescent="0.25">
      <c r="A37" s="1">
        <v>44</v>
      </c>
      <c r="B37" s="1" t="s">
        <v>2894</v>
      </c>
      <c r="C37" s="1" t="s">
        <v>1681</v>
      </c>
      <c r="D37" s="1">
        <v>0.101044821307</v>
      </c>
      <c r="E37" s="2">
        <v>2.17584804307E-2</v>
      </c>
    </row>
    <row r="38" spans="1:5" x14ac:dyDescent="0.25">
      <c r="A38" s="1">
        <v>45</v>
      </c>
      <c r="B38" s="1" t="s">
        <v>2896</v>
      </c>
      <c r="C38" s="1" t="s">
        <v>1791</v>
      </c>
      <c r="D38" s="1">
        <v>0</v>
      </c>
      <c r="E38" s="1">
        <v>0</v>
      </c>
    </row>
    <row r="39" spans="1:5" x14ac:dyDescent="0.25">
      <c r="A39" s="1">
        <v>46</v>
      </c>
      <c r="B39" s="1" t="s">
        <v>2898</v>
      </c>
      <c r="C39" s="1" t="s">
        <v>1681</v>
      </c>
      <c r="D39" s="1">
        <v>0.13233628751400001</v>
      </c>
      <c r="E39" s="2">
        <v>2.7283937257500002E-2</v>
      </c>
    </row>
    <row r="40" spans="1:5" x14ac:dyDescent="0.25">
      <c r="A40" s="1">
        <v>47</v>
      </c>
      <c r="B40" s="1" t="s">
        <v>2900</v>
      </c>
      <c r="C40" s="1" t="s">
        <v>1791</v>
      </c>
      <c r="D40" s="1">
        <v>0</v>
      </c>
      <c r="E40" s="1">
        <v>0</v>
      </c>
    </row>
    <row r="41" spans="1:5" x14ac:dyDescent="0.25">
      <c r="A41" s="1">
        <v>48</v>
      </c>
      <c r="B41" s="1" t="s">
        <v>2902</v>
      </c>
      <c r="C41" s="1" t="s">
        <v>1681</v>
      </c>
      <c r="D41" s="1">
        <v>0.105780018014</v>
      </c>
      <c r="E41" s="2">
        <v>2.0778596636700002E-2</v>
      </c>
    </row>
    <row r="42" spans="1:5" x14ac:dyDescent="0.25">
      <c r="A42" s="1">
        <v>49</v>
      </c>
      <c r="B42" s="1" t="s">
        <v>2904</v>
      </c>
      <c r="C42" s="1" t="s">
        <v>1791</v>
      </c>
      <c r="D42" s="1">
        <v>0</v>
      </c>
      <c r="E42" s="1">
        <v>0</v>
      </c>
    </row>
    <row r="43" spans="1:5" x14ac:dyDescent="0.25">
      <c r="A43" s="1">
        <v>50</v>
      </c>
      <c r="B43" s="1" t="s">
        <v>2906</v>
      </c>
      <c r="C43" s="1" t="s">
        <v>1681</v>
      </c>
      <c r="D43" s="1">
        <v>0.14991526299899999</v>
      </c>
      <c r="E43" s="2">
        <v>3.6685624823000001E-2</v>
      </c>
    </row>
    <row r="44" spans="1:5" x14ac:dyDescent="0.25">
      <c r="A44" s="1">
        <v>51</v>
      </c>
      <c r="B44" s="1" t="s">
        <v>2952</v>
      </c>
      <c r="C44" s="1" t="s">
        <v>1791</v>
      </c>
      <c r="D44" s="1">
        <v>0</v>
      </c>
      <c r="E44" s="1">
        <v>0</v>
      </c>
    </row>
    <row r="45" spans="1:5" x14ac:dyDescent="0.25">
      <c r="A45" s="1">
        <v>52</v>
      </c>
      <c r="B45" s="1" t="s">
        <v>2954</v>
      </c>
      <c r="C45" s="1" t="s">
        <v>1681</v>
      </c>
      <c r="D45" s="1">
        <v>0.194719565579</v>
      </c>
      <c r="E45" s="2">
        <v>2.54511818159E-2</v>
      </c>
    </row>
    <row r="46" spans="1:5" x14ac:dyDescent="0.25">
      <c r="A46" s="1">
        <v>53</v>
      </c>
      <c r="B46" s="1" t="s">
        <v>2956</v>
      </c>
      <c r="C46" s="1" t="s">
        <v>1791</v>
      </c>
      <c r="D46" s="1">
        <v>0</v>
      </c>
      <c r="E46" s="1">
        <v>0</v>
      </c>
    </row>
    <row r="47" spans="1:5" x14ac:dyDescent="0.25">
      <c r="A47" s="1">
        <v>54</v>
      </c>
      <c r="B47" s="1" t="s">
        <v>2958</v>
      </c>
      <c r="C47" s="1" t="s">
        <v>1681</v>
      </c>
      <c r="D47" s="1">
        <v>0.137069132201</v>
      </c>
      <c r="E47" s="2">
        <v>3.5264388447900002E-2</v>
      </c>
    </row>
    <row r="48" spans="1:5" x14ac:dyDescent="0.25">
      <c r="A48" s="1">
        <v>86</v>
      </c>
      <c r="B48" s="1" t="s">
        <v>3761</v>
      </c>
      <c r="C48" s="1" t="s">
        <v>1791</v>
      </c>
      <c r="D48" s="1">
        <v>0.5</v>
      </c>
      <c r="E48" s="1">
        <v>0</v>
      </c>
    </row>
    <row r="49" spans="1:5" x14ac:dyDescent="0.25">
      <c r="A49" s="1">
        <v>88</v>
      </c>
      <c r="B49" s="1" t="s">
        <v>3762</v>
      </c>
      <c r="C49" s="1" t="s">
        <v>1791</v>
      </c>
      <c r="D49" s="1">
        <v>0.5</v>
      </c>
      <c r="E49" s="1">
        <v>0</v>
      </c>
    </row>
    <row r="50" spans="1:5" x14ac:dyDescent="0.25">
      <c r="A50" s="1">
        <v>89</v>
      </c>
      <c r="B50" s="1" t="s">
        <v>2935</v>
      </c>
      <c r="C50" s="1" t="s">
        <v>1791</v>
      </c>
      <c r="D50" s="1">
        <v>0</v>
      </c>
      <c r="E50" s="1">
        <v>0</v>
      </c>
    </row>
    <row r="51" spans="1:5" x14ac:dyDescent="0.25">
      <c r="A51" s="1">
        <v>92</v>
      </c>
      <c r="B51" s="1" t="s">
        <v>3763</v>
      </c>
      <c r="C51" s="1" t="s">
        <v>1681</v>
      </c>
      <c r="D51" s="1">
        <v>0.32486565594099998</v>
      </c>
      <c r="E51" s="2">
        <v>2.8660954968900001E-2</v>
      </c>
    </row>
    <row r="52" spans="1:5" x14ac:dyDescent="0.25">
      <c r="A52" s="1">
        <v>97</v>
      </c>
      <c r="B52" s="1" t="s">
        <v>2945</v>
      </c>
      <c r="C52" s="1" t="s">
        <v>2946</v>
      </c>
      <c r="D52" s="1">
        <v>-93.620737628000001</v>
      </c>
      <c r="E52" s="1">
        <v>10.9400768821</v>
      </c>
    </row>
    <row r="53" spans="1:5" x14ac:dyDescent="0.25">
      <c r="A53" s="1">
        <v>98</v>
      </c>
      <c r="B53" s="1" t="s">
        <v>2947</v>
      </c>
      <c r="C53" s="1" t="s">
        <v>3764</v>
      </c>
      <c r="D53" s="1">
        <v>0</v>
      </c>
      <c r="E53" s="1">
        <v>0</v>
      </c>
    </row>
    <row r="54" spans="1:5" x14ac:dyDescent="0.25">
      <c r="A54" s="1">
        <v>99</v>
      </c>
      <c r="B54" s="1" t="s">
        <v>3765</v>
      </c>
      <c r="C54" s="1" t="s">
        <v>2946</v>
      </c>
      <c r="D54" s="1">
        <v>-2.7286560623999998</v>
      </c>
      <c r="E54" s="1">
        <v>0.47410707509299999</v>
      </c>
    </row>
    <row r="55" spans="1:5" x14ac:dyDescent="0.25">
      <c r="A55" s="1">
        <v>124</v>
      </c>
      <c r="B55" s="1" t="s">
        <v>3766</v>
      </c>
      <c r="C55" s="1" t="s">
        <v>1681</v>
      </c>
      <c r="D55" s="1">
        <v>-0.33157820176000002</v>
      </c>
      <c r="E55" s="2">
        <v>9.8882224700700003E-2</v>
      </c>
    </row>
    <row r="56" spans="1:5" x14ac:dyDescent="0.25">
      <c r="A56" s="1">
        <v>131</v>
      </c>
      <c r="B56" s="1" t="s">
        <v>3767</v>
      </c>
      <c r="C56" s="1" t="s">
        <v>1791</v>
      </c>
      <c r="D56" s="1">
        <v>0</v>
      </c>
      <c r="E56" s="1">
        <v>0</v>
      </c>
    </row>
    <row r="57" spans="1:5" x14ac:dyDescent="0.25">
      <c r="A57" s="1">
        <v>132</v>
      </c>
      <c r="B57" s="1" t="s">
        <v>3768</v>
      </c>
      <c r="C57" s="1" t="s">
        <v>1681</v>
      </c>
      <c r="D57" s="1">
        <v>0.17438643327</v>
      </c>
      <c r="E57" s="2">
        <v>3.3081797156099997E-2</v>
      </c>
    </row>
    <row r="58" spans="1:5" x14ac:dyDescent="0.25">
      <c r="A58" s="1">
        <v>133</v>
      </c>
      <c r="B58" s="1" t="s">
        <v>3769</v>
      </c>
      <c r="C58" s="1" t="s">
        <v>1791</v>
      </c>
      <c r="D58" s="1">
        <v>0</v>
      </c>
      <c r="E58" s="1">
        <v>0</v>
      </c>
    </row>
    <row r="59" spans="1:5" x14ac:dyDescent="0.25">
      <c r="A59" s="1">
        <v>134</v>
      </c>
      <c r="B59" s="1" t="s">
        <v>3770</v>
      </c>
      <c r="C59" s="1" t="s">
        <v>1681</v>
      </c>
      <c r="D59" s="1">
        <v>-0.16106318914699999</v>
      </c>
      <c r="E59" s="2">
        <v>3.0662751787600001E-2</v>
      </c>
    </row>
    <row r="60" spans="1:5" x14ac:dyDescent="0.25">
      <c r="A60" s="1">
        <v>135</v>
      </c>
      <c r="B60" s="1" t="s">
        <v>3771</v>
      </c>
      <c r="C60" s="1" t="s">
        <v>1791</v>
      </c>
      <c r="D60" s="1">
        <v>0</v>
      </c>
      <c r="E60" s="1">
        <v>0</v>
      </c>
    </row>
    <row r="61" spans="1:5" x14ac:dyDescent="0.25">
      <c r="A61" s="1">
        <v>136</v>
      </c>
      <c r="B61" s="1" t="s">
        <v>3772</v>
      </c>
      <c r="C61" s="1" t="s">
        <v>1681</v>
      </c>
      <c r="D61" s="1">
        <v>-0.43896105973900001</v>
      </c>
      <c r="E61" s="2">
        <v>3.7145107278600001E-2</v>
      </c>
    </row>
    <row r="62" spans="1:5" x14ac:dyDescent="0.25">
      <c r="A62" s="1">
        <v>137</v>
      </c>
      <c r="B62" s="1" t="s">
        <v>3773</v>
      </c>
      <c r="C62" s="1" t="s">
        <v>1791</v>
      </c>
      <c r="D62" s="1">
        <v>0</v>
      </c>
      <c r="E62" s="1">
        <v>0</v>
      </c>
    </row>
    <row r="63" spans="1:5" x14ac:dyDescent="0.25">
      <c r="A63" s="1">
        <v>138</v>
      </c>
      <c r="B63" s="1" t="s">
        <v>3774</v>
      </c>
      <c r="C63" s="1" t="s">
        <v>1681</v>
      </c>
      <c r="D63" s="2">
        <v>0.30815609889700002</v>
      </c>
      <c r="E63" s="1" t="s">
        <v>3775</v>
      </c>
    </row>
    <row r="64" spans="1:5" x14ac:dyDescent="0.25">
      <c r="A64" s="1">
        <v>145</v>
      </c>
      <c r="B64" s="1" t="s">
        <v>2960</v>
      </c>
      <c r="C64" s="1" t="s">
        <v>1791</v>
      </c>
      <c r="D64" s="1">
        <v>0</v>
      </c>
      <c r="E64" s="1">
        <v>0</v>
      </c>
    </row>
    <row r="65" spans="1:5" x14ac:dyDescent="0.25">
      <c r="A65" s="1">
        <v>146</v>
      </c>
      <c r="B65" s="1" t="s">
        <v>2962</v>
      </c>
      <c r="C65" s="1" t="s">
        <v>1681</v>
      </c>
      <c r="D65" s="1">
        <v>-0.15799418833600001</v>
      </c>
      <c r="E65" s="2">
        <v>2.4785810573E-2</v>
      </c>
    </row>
    <row r="66" spans="1:5" x14ac:dyDescent="0.25">
      <c r="A66" s="1">
        <v>147</v>
      </c>
      <c r="B66" s="1" t="s">
        <v>2963</v>
      </c>
      <c r="C66" s="1" t="s">
        <v>1791</v>
      </c>
      <c r="D66" s="1">
        <v>0</v>
      </c>
      <c r="E66" s="1">
        <v>0</v>
      </c>
    </row>
    <row r="67" spans="1:5" x14ac:dyDescent="0.25">
      <c r="A67" s="1">
        <v>148</v>
      </c>
      <c r="B67" s="1" t="s">
        <v>2965</v>
      </c>
      <c r="C67" s="1" t="s">
        <v>1681</v>
      </c>
      <c r="D67" s="2">
        <v>-0.72858388712599997</v>
      </c>
      <c r="E67" s="1" t="s">
        <v>3776</v>
      </c>
    </row>
    <row r="68" spans="1:5" x14ac:dyDescent="0.25">
      <c r="A68" s="1">
        <v>149</v>
      </c>
      <c r="B68" s="1" t="s">
        <v>2967</v>
      </c>
      <c r="C68" s="1" t="s">
        <v>1791</v>
      </c>
      <c r="D68" s="1">
        <v>0</v>
      </c>
      <c r="E68" s="1">
        <v>0</v>
      </c>
    </row>
    <row r="69" spans="1:5" x14ac:dyDescent="0.25">
      <c r="A69" s="1">
        <v>150</v>
      </c>
      <c r="B69" s="1" t="s">
        <v>2969</v>
      </c>
      <c r="C69" s="1" t="s">
        <v>1681</v>
      </c>
      <c r="D69" s="2">
        <v>0.17359112032099999</v>
      </c>
      <c r="E69" s="1" t="s">
        <v>3777</v>
      </c>
    </row>
    <row r="70" spans="1:5" x14ac:dyDescent="0.25">
      <c r="A70" s="1">
        <v>151</v>
      </c>
      <c r="B70" s="1" t="s">
        <v>2971</v>
      </c>
      <c r="C70" s="1" t="s">
        <v>1791</v>
      </c>
      <c r="D70" s="1">
        <v>0</v>
      </c>
      <c r="E70" s="1">
        <v>0</v>
      </c>
    </row>
    <row r="71" spans="1:5" x14ac:dyDescent="0.25">
      <c r="A71" s="1">
        <v>152</v>
      </c>
      <c r="B71" s="1" t="s">
        <v>2973</v>
      </c>
      <c r="C71" s="1" t="s">
        <v>1681</v>
      </c>
      <c r="D71" s="1">
        <v>0.20112385644</v>
      </c>
      <c r="E71" s="2">
        <v>2.06248020649E-2</v>
      </c>
    </row>
    <row r="72" spans="1:5" x14ac:dyDescent="0.25">
      <c r="A72" s="1">
        <v>153</v>
      </c>
      <c r="B72" s="1" t="s">
        <v>3778</v>
      </c>
      <c r="C72" s="1" t="s">
        <v>1791</v>
      </c>
      <c r="D72" s="1">
        <v>0</v>
      </c>
      <c r="E72" s="1">
        <v>0</v>
      </c>
    </row>
    <row r="73" spans="1:5" x14ac:dyDescent="0.25">
      <c r="A73" s="1">
        <v>154</v>
      </c>
      <c r="B73" s="1" t="s">
        <v>3779</v>
      </c>
      <c r="C73" s="1" t="s">
        <v>1681</v>
      </c>
      <c r="D73" s="2">
        <v>0.82873925723599995</v>
      </c>
      <c r="E73" s="1" t="s">
        <v>3780</v>
      </c>
    </row>
    <row r="74" spans="1:5" x14ac:dyDescent="0.25">
      <c r="A74" s="1">
        <v>155</v>
      </c>
      <c r="B74" s="1" t="s">
        <v>3781</v>
      </c>
      <c r="C74" s="1" t="s">
        <v>1791</v>
      </c>
      <c r="D74" s="1">
        <v>0</v>
      </c>
      <c r="E74" s="1">
        <v>0</v>
      </c>
    </row>
    <row r="75" spans="1:5" x14ac:dyDescent="0.25">
      <c r="A75" s="1">
        <v>156</v>
      </c>
      <c r="B75" s="1" t="s">
        <v>3782</v>
      </c>
      <c r="C75" s="1" t="s">
        <v>1681</v>
      </c>
      <c r="D75" s="1">
        <v>0.23128440707100001</v>
      </c>
      <c r="E75" s="2">
        <v>3.89486974955E-2</v>
      </c>
    </row>
    <row r="76" spans="1:5" x14ac:dyDescent="0.25">
      <c r="A76" s="1">
        <v>-1</v>
      </c>
      <c r="B76" s="1"/>
      <c r="C76" s="1"/>
      <c r="D76" s="1"/>
      <c r="E76" s="1"/>
    </row>
    <row r="77" spans="1:5" x14ac:dyDescent="0.25">
      <c r="A77" s="1"/>
      <c r="B77" s="1" t="s">
        <v>3783</v>
      </c>
      <c r="C77" s="1">
        <v>446</v>
      </c>
      <c r="D77" s="1" t="s">
        <v>3784</v>
      </c>
      <c r="E77" s="1" t="s">
        <v>3785</v>
      </c>
    </row>
  </sheetData>
  <hyperlinks>
    <hyperlink ref="H1" location="'Main menu'!A60" display="'Main menu'!A60" xr:uid="{00000000-0004-0000-2F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21"/>
  <sheetViews>
    <sheetView topLeftCell="A28" workbookViewId="0">
      <selection activeCell="C37" sqref="C37"/>
    </sheetView>
  </sheetViews>
  <sheetFormatPr defaultRowHeight="15" x14ac:dyDescent="0.25"/>
  <cols>
    <col min="1" max="1" width="82.5703125" customWidth="1"/>
    <col min="2" max="2" width="24.5703125" style="1" customWidth="1"/>
    <col min="3" max="3" width="106.85546875" style="69" customWidth="1"/>
    <col min="4" max="4" width="27" customWidth="1"/>
    <col min="5" max="5" width="15.28515625" customWidth="1"/>
  </cols>
  <sheetData>
    <row r="1" spans="1:4" x14ac:dyDescent="0.25">
      <c r="A1" s="11" t="s">
        <v>13</v>
      </c>
      <c r="D1" s="74"/>
    </row>
    <row r="2" spans="1:4" x14ac:dyDescent="0.25">
      <c r="A2" s="77" t="s">
        <v>120</v>
      </c>
      <c r="B2" s="14" t="s">
        <v>121</v>
      </c>
      <c r="C2" s="68" t="s">
        <v>122</v>
      </c>
      <c r="D2" s="74" t="s">
        <v>123</v>
      </c>
    </row>
    <row r="4" spans="1:4" x14ac:dyDescent="0.25">
      <c r="A4" s="74" t="s">
        <v>124</v>
      </c>
      <c r="D4" s="74"/>
    </row>
    <row r="5" spans="1:4" x14ac:dyDescent="0.25">
      <c r="A5" s="74" t="s">
        <v>125</v>
      </c>
      <c r="D5" s="74"/>
    </row>
    <row r="6" spans="1:4" x14ac:dyDescent="0.25">
      <c r="A6" s="74" t="s">
        <v>126</v>
      </c>
      <c r="D6" s="74"/>
    </row>
    <row r="8" spans="1:4" x14ac:dyDescent="0.25">
      <c r="A8" s="74" t="s">
        <v>127</v>
      </c>
      <c r="B8" s="1" t="s">
        <v>128</v>
      </c>
      <c r="C8" s="69" t="s">
        <v>129</v>
      </c>
      <c r="D8" s="74"/>
    </row>
    <row r="9" spans="1:4" x14ac:dyDescent="0.25">
      <c r="A9" s="74" t="s">
        <v>130</v>
      </c>
      <c r="B9" s="1" t="s">
        <v>128</v>
      </c>
      <c r="C9" s="69" t="s">
        <v>131</v>
      </c>
      <c r="D9" s="74"/>
    </row>
    <row r="10" spans="1:4" x14ac:dyDescent="0.25">
      <c r="A10" s="74" t="s">
        <v>132</v>
      </c>
      <c r="B10" s="1" t="b">
        <v>0</v>
      </c>
      <c r="C10" s="69" t="s">
        <v>133</v>
      </c>
      <c r="D10" s="74"/>
    </row>
    <row r="11" spans="1:4" x14ac:dyDescent="0.25">
      <c r="A11" s="74" t="s">
        <v>134</v>
      </c>
      <c r="B11" s="1">
        <v>0</v>
      </c>
      <c r="C11" s="69" t="s">
        <v>135</v>
      </c>
      <c r="D11" s="74"/>
    </row>
    <row r="12" spans="1:4" x14ac:dyDescent="0.25">
      <c r="A12" s="74" t="s">
        <v>136</v>
      </c>
      <c r="B12" s="1">
        <v>0</v>
      </c>
      <c r="C12" s="69" t="s">
        <v>137</v>
      </c>
      <c r="D12" s="74"/>
    </row>
    <row r="13" spans="1:4" x14ac:dyDescent="0.25">
      <c r="A13" s="74" t="s">
        <v>138</v>
      </c>
      <c r="B13" s="1">
        <v>0</v>
      </c>
      <c r="C13" s="69" t="s">
        <v>139</v>
      </c>
      <c r="D13" s="74"/>
    </row>
    <row r="14" spans="1:4" x14ac:dyDescent="0.25">
      <c r="A14" s="74" t="s">
        <v>140</v>
      </c>
      <c r="B14" s="1">
        <v>0</v>
      </c>
      <c r="C14" s="69" t="s">
        <v>141</v>
      </c>
      <c r="D14" s="74"/>
    </row>
    <row r="16" spans="1:4" x14ac:dyDescent="0.25">
      <c r="A16" s="74" t="s">
        <v>142</v>
      </c>
      <c r="B16" s="1">
        <v>0</v>
      </c>
      <c r="C16" s="69" t="s">
        <v>143</v>
      </c>
      <c r="D16" s="74"/>
    </row>
    <row r="17" spans="1:4" x14ac:dyDescent="0.25">
      <c r="A17" s="74" t="s">
        <v>144</v>
      </c>
      <c r="B17" s="1" t="b">
        <v>0</v>
      </c>
      <c r="C17" s="69" t="s">
        <v>145</v>
      </c>
      <c r="D17" s="74"/>
    </row>
    <row r="19" spans="1:4" x14ac:dyDescent="0.25">
      <c r="A19" s="74" t="s">
        <v>146</v>
      </c>
      <c r="B19" s="1">
        <v>0</v>
      </c>
      <c r="C19" s="69" t="s">
        <v>147</v>
      </c>
      <c r="D19" s="74"/>
    </row>
    <row r="21" spans="1:4" x14ac:dyDescent="0.25">
      <c r="A21" s="74" t="s">
        <v>148</v>
      </c>
      <c r="B21" s="1" t="b">
        <v>0</v>
      </c>
      <c r="C21" s="69" t="s">
        <v>149</v>
      </c>
      <c r="D21" s="74"/>
    </row>
    <row r="22" spans="1:4" x14ac:dyDescent="0.25">
      <c r="A22" s="74" t="s">
        <v>150</v>
      </c>
      <c r="B22" s="1" t="s">
        <v>128</v>
      </c>
      <c r="C22" s="69" t="s">
        <v>151</v>
      </c>
      <c r="D22" s="74"/>
    </row>
    <row r="24" spans="1:4" x14ac:dyDescent="0.25">
      <c r="A24" s="74" t="s">
        <v>152</v>
      </c>
      <c r="B24" s="1" t="s">
        <v>128</v>
      </c>
      <c r="C24" s="69" t="s">
        <v>153</v>
      </c>
      <c r="D24" s="11" t="s">
        <v>75</v>
      </c>
    </row>
    <row r="25" spans="1:4" x14ac:dyDescent="0.25">
      <c r="A25" s="74" t="s">
        <v>154</v>
      </c>
      <c r="B25" s="1">
        <v>0</v>
      </c>
      <c r="C25" s="69" t="s">
        <v>155</v>
      </c>
      <c r="D25" s="74"/>
    </row>
    <row r="26" spans="1:4" x14ac:dyDescent="0.25">
      <c r="A26" s="74" t="s">
        <v>156</v>
      </c>
      <c r="B26" s="1" t="b">
        <v>0</v>
      </c>
      <c r="C26" s="69" t="s">
        <v>157</v>
      </c>
      <c r="D26" s="74"/>
    </row>
    <row r="28" spans="1:4" x14ac:dyDescent="0.25">
      <c r="A28" s="74" t="s">
        <v>158</v>
      </c>
      <c r="B28" s="1" t="b">
        <v>0</v>
      </c>
      <c r="C28" s="69" t="s">
        <v>159</v>
      </c>
      <c r="D28" s="74"/>
    </row>
    <row r="29" spans="1:4" x14ac:dyDescent="0.25">
      <c r="A29" s="74" t="s">
        <v>160</v>
      </c>
      <c r="B29" s="1" t="s">
        <v>128</v>
      </c>
      <c r="C29" s="69" t="s">
        <v>161</v>
      </c>
      <c r="D29" s="11" t="s">
        <v>71</v>
      </c>
    </row>
    <row r="30" spans="1:4" x14ac:dyDescent="0.25">
      <c r="A30" s="74" t="s">
        <v>162</v>
      </c>
      <c r="B30" s="1">
        <v>0</v>
      </c>
      <c r="C30" s="69" t="s">
        <v>155</v>
      </c>
      <c r="D30" s="74"/>
    </row>
    <row r="31" spans="1:4" ht="30" x14ac:dyDescent="0.25">
      <c r="A31" s="74" t="s">
        <v>163</v>
      </c>
      <c r="B31" s="1" t="s">
        <v>164</v>
      </c>
      <c r="C31" s="69" t="s">
        <v>165</v>
      </c>
      <c r="D31" s="74"/>
    </row>
    <row r="32" spans="1:4" x14ac:dyDescent="0.25">
      <c r="A32" s="74" t="s">
        <v>166</v>
      </c>
      <c r="B32" s="1">
        <v>0</v>
      </c>
      <c r="C32" s="69" t="s">
        <v>155</v>
      </c>
      <c r="D32" s="74"/>
    </row>
    <row r="33" spans="1:4" x14ac:dyDescent="0.25">
      <c r="A33" s="74" t="s">
        <v>167</v>
      </c>
      <c r="B33" s="1" t="b">
        <v>0</v>
      </c>
      <c r="C33" s="69" t="s">
        <v>168</v>
      </c>
      <c r="D33" s="74"/>
    </row>
    <row r="35" spans="1:4" x14ac:dyDescent="0.25">
      <c r="A35" s="74" t="s">
        <v>169</v>
      </c>
      <c r="B35" s="1" t="b">
        <v>0</v>
      </c>
      <c r="C35" s="69" t="s">
        <v>170</v>
      </c>
      <c r="D35" s="74"/>
    </row>
    <row r="36" spans="1:4" x14ac:dyDescent="0.25">
      <c r="A36" s="74" t="s">
        <v>171</v>
      </c>
      <c r="B36" s="1" t="s">
        <v>128</v>
      </c>
      <c r="C36" s="69" t="s">
        <v>172</v>
      </c>
      <c r="D36" s="11" t="s">
        <v>77</v>
      </c>
    </row>
    <row r="37" spans="1:4" x14ac:dyDescent="0.25">
      <c r="A37" s="74" t="s">
        <v>173</v>
      </c>
      <c r="B37" s="1">
        <v>0</v>
      </c>
      <c r="C37" s="69" t="s">
        <v>155</v>
      </c>
      <c r="D37" s="74"/>
    </row>
    <row r="38" spans="1:4" x14ac:dyDescent="0.25">
      <c r="A38" s="74" t="s">
        <v>174</v>
      </c>
      <c r="B38" s="1" t="s">
        <v>164</v>
      </c>
      <c r="C38" s="69" t="s">
        <v>175</v>
      </c>
      <c r="D38" s="74"/>
    </row>
    <row r="39" spans="1:4" x14ac:dyDescent="0.25">
      <c r="A39" s="74" t="s">
        <v>176</v>
      </c>
      <c r="B39" s="1">
        <v>0</v>
      </c>
      <c r="C39" s="69" t="s">
        <v>155</v>
      </c>
      <c r="D39" s="74"/>
    </row>
    <row r="41" spans="1:4" x14ac:dyDescent="0.25">
      <c r="A41" s="74" t="s">
        <v>177</v>
      </c>
      <c r="B41" s="1" t="b">
        <v>0</v>
      </c>
      <c r="C41" s="69" t="s">
        <v>170</v>
      </c>
      <c r="D41" s="74"/>
    </row>
    <row r="42" spans="1:4" x14ac:dyDescent="0.25">
      <c r="A42" s="74" t="s">
        <v>178</v>
      </c>
      <c r="B42" s="1" t="s">
        <v>128</v>
      </c>
      <c r="C42" s="69" t="s">
        <v>179</v>
      </c>
      <c r="D42" s="11" t="s">
        <v>69</v>
      </c>
    </row>
    <row r="43" spans="1:4" x14ac:dyDescent="0.25">
      <c r="A43" s="74" t="s">
        <v>180</v>
      </c>
      <c r="B43" s="1">
        <v>0</v>
      </c>
      <c r="C43" s="69" t="s">
        <v>155</v>
      </c>
      <c r="D43" s="74"/>
    </row>
    <row r="44" spans="1:4" x14ac:dyDescent="0.25">
      <c r="A44" s="74" t="s">
        <v>181</v>
      </c>
      <c r="B44" s="1" t="s">
        <v>164</v>
      </c>
      <c r="C44" s="69" t="s">
        <v>182</v>
      </c>
      <c r="D44" s="74"/>
    </row>
    <row r="45" spans="1:4" x14ac:dyDescent="0.25">
      <c r="A45" s="74" t="s">
        <v>183</v>
      </c>
      <c r="B45" s="1">
        <v>0</v>
      </c>
      <c r="C45" s="69" t="s">
        <v>155</v>
      </c>
      <c r="D45" s="74"/>
    </row>
    <row r="47" spans="1:4" x14ac:dyDescent="0.25">
      <c r="A47" s="74" t="s">
        <v>184</v>
      </c>
      <c r="B47" s="1" t="b">
        <v>0</v>
      </c>
      <c r="C47" s="69" t="s">
        <v>170</v>
      </c>
      <c r="D47" s="74"/>
    </row>
    <row r="48" spans="1:4" x14ac:dyDescent="0.25">
      <c r="A48" s="74" t="s">
        <v>185</v>
      </c>
      <c r="B48" s="1" t="s">
        <v>128</v>
      </c>
      <c r="C48" s="69" t="s">
        <v>186</v>
      </c>
      <c r="D48" s="11" t="s">
        <v>79</v>
      </c>
    </row>
    <row r="49" spans="1:4" x14ac:dyDescent="0.25">
      <c r="A49" s="74" t="s">
        <v>187</v>
      </c>
      <c r="B49" s="1">
        <v>0</v>
      </c>
      <c r="C49" s="69" t="s">
        <v>155</v>
      </c>
      <c r="D49" s="74"/>
    </row>
    <row r="50" spans="1:4" x14ac:dyDescent="0.25">
      <c r="A50" s="74" t="s">
        <v>188</v>
      </c>
      <c r="B50" s="1" t="s">
        <v>164</v>
      </c>
      <c r="C50" s="69" t="s">
        <v>189</v>
      </c>
      <c r="D50" s="74"/>
    </row>
    <row r="51" spans="1:4" x14ac:dyDescent="0.25">
      <c r="A51" s="74" t="s">
        <v>190</v>
      </c>
      <c r="B51" s="1">
        <v>0</v>
      </c>
      <c r="C51" s="69" t="s">
        <v>155</v>
      </c>
      <c r="D51" s="74"/>
    </row>
    <row r="52" spans="1:4" x14ac:dyDescent="0.25">
      <c r="A52" s="74" t="s">
        <v>191</v>
      </c>
      <c r="B52" s="1" t="s">
        <v>164</v>
      </c>
      <c r="C52" s="69" t="s">
        <v>192</v>
      </c>
      <c r="D52" s="74"/>
    </row>
    <row r="53" spans="1:4" x14ac:dyDescent="0.25">
      <c r="A53" s="74" t="s">
        <v>193</v>
      </c>
      <c r="B53" s="1">
        <v>0</v>
      </c>
      <c r="C53" s="69" t="s">
        <v>194</v>
      </c>
      <c r="D53" s="74"/>
    </row>
    <row r="55" spans="1:4" x14ac:dyDescent="0.25">
      <c r="A55" s="74" t="s">
        <v>195</v>
      </c>
      <c r="B55" s="1" t="b">
        <v>0</v>
      </c>
      <c r="C55" s="69" t="s">
        <v>170</v>
      </c>
      <c r="D55" s="74"/>
    </row>
    <row r="56" spans="1:4" x14ac:dyDescent="0.25">
      <c r="A56" s="74" t="s">
        <v>196</v>
      </c>
      <c r="B56" s="1" t="s">
        <v>128</v>
      </c>
      <c r="C56" s="69" t="s">
        <v>197</v>
      </c>
      <c r="D56" s="11" t="s">
        <v>80</v>
      </c>
    </row>
    <row r="57" spans="1:4" x14ac:dyDescent="0.25">
      <c r="A57" s="74" t="s">
        <v>198</v>
      </c>
      <c r="B57" s="1">
        <v>0</v>
      </c>
      <c r="C57" s="69" t="s">
        <v>155</v>
      </c>
      <c r="D57" s="74"/>
    </row>
    <row r="58" spans="1:4" x14ac:dyDescent="0.25">
      <c r="A58" s="74" t="s">
        <v>199</v>
      </c>
      <c r="B58" s="1" t="s">
        <v>164</v>
      </c>
      <c r="C58" s="69" t="s">
        <v>200</v>
      </c>
      <c r="D58" s="74"/>
    </row>
    <row r="59" spans="1:4" x14ac:dyDescent="0.25">
      <c r="A59" s="74" t="s">
        <v>201</v>
      </c>
      <c r="B59" s="1">
        <v>0</v>
      </c>
      <c r="C59" s="69" t="s">
        <v>155</v>
      </c>
      <c r="D59" s="74"/>
    </row>
    <row r="60" spans="1:4" x14ac:dyDescent="0.25">
      <c r="A60" s="74" t="s">
        <v>202</v>
      </c>
      <c r="B60" s="1" t="s">
        <v>164</v>
      </c>
      <c r="C60" s="69" t="s">
        <v>203</v>
      </c>
      <c r="D60" s="74"/>
    </row>
    <row r="61" spans="1:4" x14ac:dyDescent="0.25">
      <c r="A61" s="74" t="s">
        <v>204</v>
      </c>
      <c r="B61" s="1">
        <v>0</v>
      </c>
      <c r="C61" s="69" t="s">
        <v>194</v>
      </c>
      <c r="D61" s="74"/>
    </row>
    <row r="63" spans="1:4" x14ac:dyDescent="0.25">
      <c r="A63" s="74" t="s">
        <v>205</v>
      </c>
      <c r="B63" s="1" t="b">
        <v>0</v>
      </c>
      <c r="C63" s="69" t="s">
        <v>170</v>
      </c>
      <c r="D63" s="74"/>
    </row>
    <row r="64" spans="1:4" x14ac:dyDescent="0.25">
      <c r="A64" s="74" t="s">
        <v>206</v>
      </c>
      <c r="B64" s="1" t="s">
        <v>128</v>
      </c>
      <c r="C64" s="69" t="s">
        <v>207</v>
      </c>
      <c r="D64" s="11" t="s">
        <v>80</v>
      </c>
    </row>
    <row r="65" spans="1:4" x14ac:dyDescent="0.25">
      <c r="A65" s="74" t="s">
        <v>208</v>
      </c>
      <c r="B65" s="1">
        <v>0</v>
      </c>
      <c r="C65" s="69" t="s">
        <v>155</v>
      </c>
      <c r="D65" s="74"/>
    </row>
    <row r="66" spans="1:4" x14ac:dyDescent="0.25">
      <c r="A66" s="74" t="s">
        <v>209</v>
      </c>
      <c r="B66" s="1" t="s">
        <v>164</v>
      </c>
      <c r="C66" s="69" t="s">
        <v>210</v>
      </c>
      <c r="D66" s="74"/>
    </row>
    <row r="67" spans="1:4" x14ac:dyDescent="0.25">
      <c r="A67" s="74" t="s">
        <v>211</v>
      </c>
      <c r="B67" s="1">
        <v>0</v>
      </c>
      <c r="C67" s="69" t="s">
        <v>155</v>
      </c>
      <c r="D67" s="74"/>
    </row>
    <row r="68" spans="1:4" x14ac:dyDescent="0.25">
      <c r="A68" s="74" t="s">
        <v>212</v>
      </c>
      <c r="B68" s="1" t="s">
        <v>164</v>
      </c>
      <c r="C68" s="69" t="s">
        <v>213</v>
      </c>
      <c r="D68" s="11" t="s">
        <v>81</v>
      </c>
    </row>
    <row r="69" spans="1:4" x14ac:dyDescent="0.25">
      <c r="A69" s="74" t="s">
        <v>214</v>
      </c>
      <c r="B69" s="1">
        <v>0</v>
      </c>
      <c r="C69" s="69" t="s">
        <v>194</v>
      </c>
      <c r="D69" s="74"/>
    </row>
    <row r="71" spans="1:4" x14ac:dyDescent="0.25">
      <c r="A71" s="74" t="s">
        <v>215</v>
      </c>
      <c r="B71" s="1" t="b">
        <v>0</v>
      </c>
      <c r="C71" s="69" t="s">
        <v>170</v>
      </c>
      <c r="D71" s="74"/>
    </row>
    <row r="72" spans="1:4" x14ac:dyDescent="0.25">
      <c r="A72" s="74" t="s">
        <v>216</v>
      </c>
      <c r="B72" s="1" t="s">
        <v>128</v>
      </c>
      <c r="C72" s="69" t="s">
        <v>217</v>
      </c>
      <c r="D72" s="11" t="s">
        <v>80</v>
      </c>
    </row>
    <row r="73" spans="1:4" x14ac:dyDescent="0.25">
      <c r="A73" s="74" t="s">
        <v>218</v>
      </c>
      <c r="B73" s="1">
        <v>0</v>
      </c>
      <c r="C73" s="69" t="s">
        <v>155</v>
      </c>
      <c r="D73" s="74"/>
    </row>
    <row r="74" spans="1:4" x14ac:dyDescent="0.25">
      <c r="A74" s="74" t="s">
        <v>219</v>
      </c>
      <c r="B74" s="1" t="s">
        <v>164</v>
      </c>
      <c r="C74" s="69" t="s">
        <v>220</v>
      </c>
      <c r="D74" s="74"/>
    </row>
    <row r="75" spans="1:4" x14ac:dyDescent="0.25">
      <c r="A75" s="74" t="s">
        <v>221</v>
      </c>
      <c r="B75" s="1">
        <v>0</v>
      </c>
      <c r="C75" s="69" t="s">
        <v>155</v>
      </c>
      <c r="D75" s="74"/>
    </row>
    <row r="76" spans="1:4" x14ac:dyDescent="0.25">
      <c r="A76" s="74" t="s">
        <v>222</v>
      </c>
      <c r="B76" s="1" t="s">
        <v>164</v>
      </c>
      <c r="C76" s="69" t="s">
        <v>223</v>
      </c>
      <c r="D76" s="11" t="s">
        <v>83</v>
      </c>
    </row>
    <row r="77" spans="1:4" x14ac:dyDescent="0.25">
      <c r="A77" s="74" t="s">
        <v>224</v>
      </c>
      <c r="B77" s="1">
        <v>0</v>
      </c>
      <c r="C77" s="69" t="s">
        <v>194</v>
      </c>
      <c r="D77" s="74"/>
    </row>
    <row r="79" spans="1:4" x14ac:dyDescent="0.25">
      <c r="A79" s="74" t="s">
        <v>225</v>
      </c>
      <c r="B79" s="1" t="b">
        <v>0</v>
      </c>
      <c r="C79" s="69" t="s">
        <v>170</v>
      </c>
      <c r="D79" s="74"/>
    </row>
    <row r="80" spans="1:4" x14ac:dyDescent="0.25">
      <c r="A80" s="74" t="s">
        <v>226</v>
      </c>
      <c r="B80" s="1" t="s">
        <v>128</v>
      </c>
      <c r="C80" s="69" t="s">
        <v>227</v>
      </c>
      <c r="D80" s="11" t="s">
        <v>80</v>
      </c>
    </row>
    <row r="81" spans="1:4" x14ac:dyDescent="0.25">
      <c r="A81" s="74" t="s">
        <v>228</v>
      </c>
      <c r="B81" s="1">
        <v>0</v>
      </c>
      <c r="C81" s="69" t="s">
        <v>155</v>
      </c>
      <c r="D81" s="74"/>
    </row>
    <row r="82" spans="1:4" x14ac:dyDescent="0.25">
      <c r="A82" s="74" t="s">
        <v>229</v>
      </c>
      <c r="B82" s="1" t="s">
        <v>164</v>
      </c>
      <c r="C82" s="69" t="s">
        <v>230</v>
      </c>
      <c r="D82" s="74"/>
    </row>
    <row r="83" spans="1:4" x14ac:dyDescent="0.25">
      <c r="A83" s="74" t="s">
        <v>231</v>
      </c>
      <c r="B83" s="1">
        <v>0</v>
      </c>
      <c r="C83" s="69" t="s">
        <v>155</v>
      </c>
      <c r="D83" s="74"/>
    </row>
    <row r="84" spans="1:4" x14ac:dyDescent="0.25">
      <c r="A84" s="74" t="s">
        <v>232</v>
      </c>
      <c r="B84" s="1" t="s">
        <v>164</v>
      </c>
      <c r="C84" s="69" t="s">
        <v>233</v>
      </c>
      <c r="D84" s="11" t="s">
        <v>85</v>
      </c>
    </row>
    <row r="85" spans="1:4" x14ac:dyDescent="0.25">
      <c r="A85" s="74" t="s">
        <v>234</v>
      </c>
      <c r="B85" s="1">
        <v>0</v>
      </c>
      <c r="C85" s="69" t="s">
        <v>194</v>
      </c>
      <c r="D85" s="74"/>
    </row>
    <row r="87" spans="1:4" x14ac:dyDescent="0.25">
      <c r="A87" s="74" t="s">
        <v>235</v>
      </c>
      <c r="B87" s="1" t="b">
        <v>0</v>
      </c>
      <c r="C87" s="69" t="s">
        <v>170</v>
      </c>
      <c r="D87" s="74"/>
    </row>
    <row r="88" spans="1:4" x14ac:dyDescent="0.25">
      <c r="A88" s="74" t="s">
        <v>236</v>
      </c>
      <c r="B88" s="1" t="s">
        <v>128</v>
      </c>
      <c r="C88" s="69" t="s">
        <v>237</v>
      </c>
      <c r="D88" s="11" t="s">
        <v>80</v>
      </c>
    </row>
    <row r="89" spans="1:4" x14ac:dyDescent="0.25">
      <c r="A89" s="74" t="s">
        <v>238</v>
      </c>
      <c r="B89" s="1">
        <v>0</v>
      </c>
      <c r="C89" s="69" t="s">
        <v>155</v>
      </c>
      <c r="D89" s="74"/>
    </row>
    <row r="90" spans="1:4" x14ac:dyDescent="0.25">
      <c r="A90" s="74" t="s">
        <v>239</v>
      </c>
      <c r="B90" s="1" t="s">
        <v>164</v>
      </c>
      <c r="C90" s="69" t="s">
        <v>240</v>
      </c>
      <c r="D90" s="74"/>
    </row>
    <row r="91" spans="1:4" x14ac:dyDescent="0.25">
      <c r="A91" s="74" t="s">
        <v>241</v>
      </c>
      <c r="B91" s="1">
        <v>0</v>
      </c>
      <c r="C91" s="69" t="s">
        <v>155</v>
      </c>
      <c r="D91" s="74"/>
    </row>
    <row r="92" spans="1:4" x14ac:dyDescent="0.25">
      <c r="A92" s="74" t="s">
        <v>242</v>
      </c>
      <c r="B92" s="1" t="s">
        <v>164</v>
      </c>
      <c r="C92" s="69" t="s">
        <v>243</v>
      </c>
      <c r="D92" s="11" t="s">
        <v>87</v>
      </c>
    </row>
    <row r="93" spans="1:4" x14ac:dyDescent="0.25">
      <c r="A93" s="74" t="s">
        <v>244</v>
      </c>
      <c r="B93" s="1">
        <v>0</v>
      </c>
      <c r="C93" s="69" t="s">
        <v>155</v>
      </c>
      <c r="D93" s="74"/>
    </row>
    <row r="95" spans="1:4" x14ac:dyDescent="0.25">
      <c r="A95" s="74" t="s">
        <v>245</v>
      </c>
      <c r="B95" s="1" t="b">
        <v>0</v>
      </c>
      <c r="C95" s="69" t="s">
        <v>246</v>
      </c>
      <c r="D95" s="74"/>
    </row>
    <row r="96" spans="1:4" x14ac:dyDescent="0.25">
      <c r="A96" s="74" t="s">
        <v>247</v>
      </c>
      <c r="B96" s="1" t="s">
        <v>128</v>
      </c>
      <c r="C96" s="69" t="s">
        <v>248</v>
      </c>
      <c r="D96" s="74"/>
    </row>
    <row r="97" spans="1:3" x14ac:dyDescent="0.25">
      <c r="A97" s="74" t="s">
        <v>249</v>
      </c>
      <c r="B97" s="1">
        <v>0</v>
      </c>
      <c r="C97" s="69" t="s">
        <v>194</v>
      </c>
    </row>
    <row r="98" spans="1:3" x14ac:dyDescent="0.25">
      <c r="A98" s="74" t="s">
        <v>250</v>
      </c>
      <c r="B98" s="1" t="b">
        <v>0</v>
      </c>
      <c r="C98" s="69" t="s">
        <v>251</v>
      </c>
    </row>
    <row r="100" spans="1:3" x14ac:dyDescent="0.25">
      <c r="A100" s="74" t="s">
        <v>252</v>
      </c>
      <c r="B100" s="1">
        <v>1</v>
      </c>
      <c r="C100" s="69" t="s">
        <v>253</v>
      </c>
    </row>
    <row r="101" spans="1:3" x14ac:dyDescent="0.25">
      <c r="A101" s="74" t="s">
        <v>254</v>
      </c>
      <c r="B101" s="1">
        <v>1</v>
      </c>
      <c r="C101" s="69" t="s">
        <v>255</v>
      </c>
    </row>
    <row r="102" spans="1:3" x14ac:dyDescent="0.25">
      <c r="A102" s="74" t="s">
        <v>256</v>
      </c>
      <c r="B102" s="1">
        <v>0</v>
      </c>
      <c r="C102" s="69" t="s">
        <v>257</v>
      </c>
    </row>
    <row r="103" spans="1:3" x14ac:dyDescent="0.25">
      <c r="A103" s="74" t="s">
        <v>258</v>
      </c>
      <c r="B103" s="1">
        <v>0</v>
      </c>
      <c r="C103" s="69" t="s">
        <v>259</v>
      </c>
    </row>
    <row r="104" spans="1:3" ht="30" x14ac:dyDescent="0.25">
      <c r="A104" s="74" t="s">
        <v>260</v>
      </c>
      <c r="B104" s="1">
        <v>0</v>
      </c>
      <c r="C104" s="69" t="s">
        <v>261</v>
      </c>
    </row>
    <row r="106" spans="1:3" ht="30" x14ac:dyDescent="0.25">
      <c r="A106" s="74" t="s">
        <v>262</v>
      </c>
      <c r="B106" s="1" t="b">
        <v>0</v>
      </c>
      <c r="C106" s="69" t="s">
        <v>263</v>
      </c>
    </row>
    <row r="107" spans="1:3" ht="30" x14ac:dyDescent="0.25">
      <c r="A107" s="74" t="s">
        <v>264</v>
      </c>
      <c r="B107" s="1" t="b">
        <v>0</v>
      </c>
      <c r="C107" s="69" t="s">
        <v>265</v>
      </c>
    </row>
    <row r="108" spans="1:3" ht="30" x14ac:dyDescent="0.25">
      <c r="A108" s="74" t="s">
        <v>266</v>
      </c>
      <c r="B108" s="1" t="b">
        <v>0</v>
      </c>
      <c r="C108" s="69" t="s">
        <v>267</v>
      </c>
    </row>
    <row r="109" spans="1:3" ht="30" x14ac:dyDescent="0.25">
      <c r="A109" s="74" t="s">
        <v>268</v>
      </c>
      <c r="B109" s="1" t="b">
        <v>0</v>
      </c>
      <c r="C109" s="69" t="s">
        <v>269</v>
      </c>
    </row>
    <row r="110" spans="1:3" ht="30" x14ac:dyDescent="0.25">
      <c r="A110" s="74" t="s">
        <v>270</v>
      </c>
      <c r="B110" s="1" t="b">
        <v>0</v>
      </c>
      <c r="C110" s="69" t="s">
        <v>271</v>
      </c>
    </row>
    <row r="111" spans="1:3" ht="30" x14ac:dyDescent="0.25">
      <c r="A111" s="74" t="s">
        <v>272</v>
      </c>
      <c r="B111" s="1" t="b">
        <v>0</v>
      </c>
      <c r="C111" s="69" t="s">
        <v>273</v>
      </c>
    </row>
    <row r="112" spans="1:3" ht="30" x14ac:dyDescent="0.25">
      <c r="A112" s="74" t="s">
        <v>274</v>
      </c>
      <c r="B112" s="1" t="b">
        <v>0</v>
      </c>
      <c r="C112" s="69" t="s">
        <v>275</v>
      </c>
    </row>
    <row r="113" spans="1:4" ht="30" x14ac:dyDescent="0.25">
      <c r="A113" s="74" t="s">
        <v>276</v>
      </c>
      <c r="B113" s="1" t="b">
        <v>0</v>
      </c>
      <c r="C113" s="69" t="s">
        <v>277</v>
      </c>
      <c r="D113" s="74"/>
    </row>
    <row r="115" spans="1:4" x14ac:dyDescent="0.25">
      <c r="A115" s="74" t="s">
        <v>278</v>
      </c>
      <c r="B115" s="1" t="b">
        <v>0</v>
      </c>
      <c r="C115" s="69" t="s">
        <v>279</v>
      </c>
      <c r="D115" s="74"/>
    </row>
    <row r="116" spans="1:4" x14ac:dyDescent="0.25">
      <c r="A116" s="74" t="s">
        <v>280</v>
      </c>
      <c r="B116" s="1" t="s">
        <v>128</v>
      </c>
      <c r="C116" s="69" t="s">
        <v>281</v>
      </c>
      <c r="D116" s="74"/>
    </row>
    <row r="117" spans="1:4" x14ac:dyDescent="0.25">
      <c r="A117" s="74" t="s">
        <v>282</v>
      </c>
      <c r="B117" s="1" t="b">
        <v>0</v>
      </c>
      <c r="C117" s="69" t="s">
        <v>283</v>
      </c>
      <c r="D117" s="74"/>
    </row>
    <row r="118" spans="1:4" x14ac:dyDescent="0.25">
      <c r="A118" s="74" t="s">
        <v>284</v>
      </c>
      <c r="B118" s="1" t="s">
        <v>128</v>
      </c>
      <c r="C118" s="69" t="s">
        <v>285</v>
      </c>
      <c r="D118" s="74"/>
    </row>
    <row r="119" spans="1:4" x14ac:dyDescent="0.25">
      <c r="A119" s="74" t="s">
        <v>286</v>
      </c>
      <c r="B119" s="1" t="s">
        <v>128</v>
      </c>
      <c r="C119" s="69" t="s">
        <v>287</v>
      </c>
      <c r="D119" s="74"/>
    </row>
    <row r="121" spans="1:4" x14ac:dyDescent="0.25">
      <c r="A121" s="74" t="s">
        <v>288</v>
      </c>
      <c r="B121" s="1" t="b">
        <v>0</v>
      </c>
      <c r="C121" s="69" t="s">
        <v>289</v>
      </c>
      <c r="D121" s="74"/>
    </row>
    <row r="122" spans="1:4" x14ac:dyDescent="0.25">
      <c r="A122" s="74" t="s">
        <v>290</v>
      </c>
      <c r="B122" s="1">
        <v>1</v>
      </c>
      <c r="C122" s="69" t="s">
        <v>291</v>
      </c>
      <c r="D122" s="74"/>
    </row>
    <row r="123" spans="1:4" x14ac:dyDescent="0.25">
      <c r="A123" s="74" t="s">
        <v>292</v>
      </c>
      <c r="B123" s="1">
        <v>1</v>
      </c>
      <c r="C123" s="69" t="s">
        <v>291</v>
      </c>
      <c r="D123" s="74"/>
    </row>
    <row r="124" spans="1:4" x14ac:dyDescent="0.25">
      <c r="A124" s="74" t="s">
        <v>293</v>
      </c>
      <c r="B124" s="1">
        <v>0</v>
      </c>
      <c r="C124" s="69" t="s">
        <v>294</v>
      </c>
      <c r="D124" s="74"/>
    </row>
    <row r="125" spans="1:4" x14ac:dyDescent="0.25">
      <c r="A125" s="74" t="s">
        <v>295</v>
      </c>
      <c r="B125" s="1" t="b">
        <v>0</v>
      </c>
      <c r="C125" s="69" t="s">
        <v>296</v>
      </c>
      <c r="D125" s="74"/>
    </row>
    <row r="127" spans="1:4" ht="30" x14ac:dyDescent="0.25">
      <c r="A127" s="74" t="s">
        <v>297</v>
      </c>
      <c r="B127" s="1">
        <v>0</v>
      </c>
      <c r="C127" s="69" t="s">
        <v>298</v>
      </c>
      <c r="D127" s="12" t="s">
        <v>96</v>
      </c>
    </row>
    <row r="128" spans="1:4" x14ac:dyDescent="0.25">
      <c r="A128" s="27" t="s">
        <v>299</v>
      </c>
      <c r="B128" s="1">
        <v>0</v>
      </c>
      <c r="C128" s="69" t="s">
        <v>300</v>
      </c>
      <c r="D128" s="12" t="s">
        <v>96</v>
      </c>
    </row>
    <row r="129" spans="1:4" x14ac:dyDescent="0.25">
      <c r="A129" s="74" t="s">
        <v>301</v>
      </c>
      <c r="B129" s="1">
        <v>0</v>
      </c>
      <c r="C129" s="69" t="s">
        <v>302</v>
      </c>
      <c r="D129" s="12" t="s">
        <v>96</v>
      </c>
    </row>
    <row r="130" spans="1:4" x14ac:dyDescent="0.25">
      <c r="A130" s="74" t="s">
        <v>303</v>
      </c>
      <c r="B130" s="1">
        <v>0</v>
      </c>
      <c r="C130" s="69" t="s">
        <v>304</v>
      </c>
      <c r="D130" s="12" t="s">
        <v>96</v>
      </c>
    </row>
    <row r="131" spans="1:4" x14ac:dyDescent="0.25">
      <c r="A131" s="74" t="s">
        <v>305</v>
      </c>
      <c r="B131" s="1">
        <v>0</v>
      </c>
      <c r="C131" s="69" t="s">
        <v>306</v>
      </c>
      <c r="D131" s="12" t="s">
        <v>96</v>
      </c>
    </row>
    <row r="132" spans="1:4" x14ac:dyDescent="0.25">
      <c r="A132" s="74" t="s">
        <v>307</v>
      </c>
      <c r="B132" s="1">
        <v>0</v>
      </c>
      <c r="C132" s="69" t="s">
        <v>308</v>
      </c>
      <c r="D132" s="12" t="s">
        <v>96</v>
      </c>
    </row>
    <row r="133" spans="1:4" x14ac:dyDescent="0.25">
      <c r="A133" s="74" t="s">
        <v>309</v>
      </c>
      <c r="B133" s="1">
        <v>0</v>
      </c>
      <c r="C133" s="69" t="s">
        <v>310</v>
      </c>
      <c r="D133" s="12" t="s">
        <v>96</v>
      </c>
    </row>
    <row r="134" spans="1:4" x14ac:dyDescent="0.25">
      <c r="A134" s="74" t="s">
        <v>311</v>
      </c>
      <c r="B134" s="1">
        <v>0</v>
      </c>
      <c r="C134" s="69" t="s">
        <v>312</v>
      </c>
      <c r="D134" s="12" t="s">
        <v>96</v>
      </c>
    </row>
    <row r="135" spans="1:4" x14ac:dyDescent="0.25">
      <c r="A135" s="74" t="s">
        <v>313</v>
      </c>
      <c r="B135" s="1">
        <v>0</v>
      </c>
      <c r="C135" s="69" t="s">
        <v>314</v>
      </c>
      <c r="D135" s="12" t="s">
        <v>96</v>
      </c>
    </row>
    <row r="136" spans="1:4" x14ac:dyDescent="0.25">
      <c r="A136" s="74" t="s">
        <v>315</v>
      </c>
      <c r="B136" s="1">
        <v>0</v>
      </c>
      <c r="C136" s="69" t="s">
        <v>316</v>
      </c>
      <c r="D136" s="12" t="s">
        <v>96</v>
      </c>
    </row>
    <row r="137" spans="1:4" x14ac:dyDescent="0.25">
      <c r="A137" s="27" t="s">
        <v>317</v>
      </c>
      <c r="B137" s="1">
        <v>0</v>
      </c>
      <c r="C137" s="69" t="s">
        <v>318</v>
      </c>
      <c r="D137" s="12" t="s">
        <v>96</v>
      </c>
    </row>
    <row r="138" spans="1:4" x14ac:dyDescent="0.25">
      <c r="A138" s="74" t="s">
        <v>319</v>
      </c>
      <c r="B138" s="1">
        <v>0</v>
      </c>
      <c r="C138" s="69" t="s">
        <v>320</v>
      </c>
      <c r="D138" s="12" t="s">
        <v>96</v>
      </c>
    </row>
    <row r="139" spans="1:4" ht="30" x14ac:dyDescent="0.25">
      <c r="A139" s="74" t="s">
        <v>321</v>
      </c>
      <c r="B139" s="1">
        <v>0</v>
      </c>
      <c r="C139" s="69" t="s">
        <v>322</v>
      </c>
      <c r="D139" s="12" t="s">
        <v>96</v>
      </c>
    </row>
    <row r="140" spans="1:4" x14ac:dyDescent="0.25">
      <c r="A140" s="74" t="s">
        <v>323</v>
      </c>
      <c r="B140" s="1">
        <v>0</v>
      </c>
      <c r="C140" s="69" t="s">
        <v>324</v>
      </c>
      <c r="D140" s="12" t="s">
        <v>96</v>
      </c>
    </row>
    <row r="141" spans="1:4" x14ac:dyDescent="0.25">
      <c r="A141" s="74" t="s">
        <v>325</v>
      </c>
      <c r="B141" s="1">
        <v>0</v>
      </c>
      <c r="C141" s="69" t="s">
        <v>326</v>
      </c>
      <c r="D141" s="12" t="s">
        <v>96</v>
      </c>
    </row>
    <row r="142" spans="1:4" x14ac:dyDescent="0.25">
      <c r="A142" s="74" t="s">
        <v>327</v>
      </c>
      <c r="B142" s="1">
        <v>0</v>
      </c>
      <c r="C142" s="69" t="s">
        <v>328</v>
      </c>
      <c r="D142" s="12" t="s">
        <v>96</v>
      </c>
    </row>
    <row r="143" spans="1:4" x14ac:dyDescent="0.25">
      <c r="A143" s="74" t="s">
        <v>329</v>
      </c>
      <c r="B143" s="1">
        <v>0</v>
      </c>
      <c r="C143" s="69" t="s">
        <v>330</v>
      </c>
      <c r="D143" s="12" t="s">
        <v>96</v>
      </c>
    </row>
    <row r="144" spans="1:4" x14ac:dyDescent="0.25">
      <c r="A144" s="74" t="s">
        <v>331</v>
      </c>
      <c r="B144" s="1">
        <v>0</v>
      </c>
      <c r="C144" s="69" t="s">
        <v>332</v>
      </c>
      <c r="D144" s="12" t="s">
        <v>96</v>
      </c>
    </row>
    <row r="145" spans="1:4" x14ac:dyDescent="0.25">
      <c r="A145" s="74" t="s">
        <v>333</v>
      </c>
      <c r="B145" s="1">
        <v>0</v>
      </c>
      <c r="C145" s="69" t="s">
        <v>334</v>
      </c>
      <c r="D145" s="12" t="s">
        <v>96</v>
      </c>
    </row>
    <row r="146" spans="1:4" x14ac:dyDescent="0.25">
      <c r="A146" s="74" t="s">
        <v>335</v>
      </c>
      <c r="B146" s="1">
        <v>0</v>
      </c>
      <c r="C146" s="69" t="s">
        <v>336</v>
      </c>
      <c r="D146" s="12" t="s">
        <v>96</v>
      </c>
    </row>
    <row r="147" spans="1:4" x14ac:dyDescent="0.25">
      <c r="A147" s="74" t="s">
        <v>337</v>
      </c>
      <c r="B147" s="1">
        <v>0</v>
      </c>
      <c r="C147" s="69" t="s">
        <v>338</v>
      </c>
      <c r="D147" s="12" t="s">
        <v>96</v>
      </c>
    </row>
    <row r="148" spans="1:4" x14ac:dyDescent="0.25">
      <c r="A148" s="74" t="s">
        <v>339</v>
      </c>
      <c r="B148" s="1" t="b">
        <v>0</v>
      </c>
      <c r="C148" s="69" t="s">
        <v>340</v>
      </c>
      <c r="D148" s="12" t="s">
        <v>96</v>
      </c>
    </row>
    <row r="149" spans="1:4" x14ac:dyDescent="0.25">
      <c r="A149" s="74" t="s">
        <v>341</v>
      </c>
      <c r="B149" s="1">
        <v>0</v>
      </c>
      <c r="C149" s="69" t="s">
        <v>342</v>
      </c>
      <c r="D149" s="12" t="s">
        <v>96</v>
      </c>
    </row>
    <row r="150" spans="1:4" x14ac:dyDescent="0.25">
      <c r="A150" s="74" t="s">
        <v>343</v>
      </c>
      <c r="B150" s="1">
        <v>0</v>
      </c>
      <c r="C150" s="69" t="s">
        <v>344</v>
      </c>
      <c r="D150" s="12" t="s">
        <v>96</v>
      </c>
    </row>
    <row r="151" spans="1:4" x14ac:dyDescent="0.25">
      <c r="A151" s="74" t="s">
        <v>345</v>
      </c>
      <c r="B151" s="1">
        <v>0</v>
      </c>
      <c r="C151" s="69" t="s">
        <v>346</v>
      </c>
      <c r="D151" s="12" t="s">
        <v>96</v>
      </c>
    </row>
    <row r="152" spans="1:4" x14ac:dyDescent="0.25">
      <c r="A152" s="74" t="s">
        <v>347</v>
      </c>
      <c r="B152" s="1">
        <v>0</v>
      </c>
      <c r="C152" s="69" t="s">
        <v>348</v>
      </c>
      <c r="D152" s="12" t="s">
        <v>96</v>
      </c>
    </row>
    <row r="153" spans="1:4" x14ac:dyDescent="0.25">
      <c r="A153" s="74" t="s">
        <v>349</v>
      </c>
      <c r="B153" s="1" t="b">
        <v>0</v>
      </c>
      <c r="C153" s="69" t="s">
        <v>350</v>
      </c>
      <c r="D153" s="12" t="s">
        <v>96</v>
      </c>
    </row>
    <row r="154" spans="1:4" x14ac:dyDescent="0.25">
      <c r="A154" s="74" t="s">
        <v>351</v>
      </c>
      <c r="B154" s="1">
        <v>0</v>
      </c>
      <c r="C154" s="69" t="s">
        <v>352</v>
      </c>
      <c r="D154" s="12" t="s">
        <v>96</v>
      </c>
    </row>
    <row r="155" spans="1:4" x14ac:dyDescent="0.25">
      <c r="A155" s="74" t="s">
        <v>353</v>
      </c>
      <c r="B155" s="1">
        <v>0</v>
      </c>
      <c r="C155" s="69" t="s">
        <v>352</v>
      </c>
      <c r="D155" s="12" t="s">
        <v>96</v>
      </c>
    </row>
    <row r="156" spans="1:4" x14ac:dyDescent="0.25">
      <c r="A156" s="74" t="s">
        <v>354</v>
      </c>
      <c r="B156" s="1">
        <v>0</v>
      </c>
      <c r="C156" s="69" t="s">
        <v>352</v>
      </c>
      <c r="D156" s="12" t="s">
        <v>96</v>
      </c>
    </row>
    <row r="157" spans="1:4" x14ac:dyDescent="0.25">
      <c r="A157" s="74" t="s">
        <v>355</v>
      </c>
      <c r="B157" s="1">
        <v>0</v>
      </c>
      <c r="C157" s="69" t="s">
        <v>352</v>
      </c>
      <c r="D157" s="12" t="s">
        <v>96</v>
      </c>
    </row>
    <row r="158" spans="1:4" x14ac:dyDescent="0.25">
      <c r="A158" s="74" t="s">
        <v>356</v>
      </c>
      <c r="B158" s="1" t="b">
        <v>0</v>
      </c>
      <c r="C158" s="69" t="s">
        <v>357</v>
      </c>
      <c r="D158" s="12" t="s">
        <v>96</v>
      </c>
    </row>
    <row r="159" spans="1:4" x14ac:dyDescent="0.25">
      <c r="A159" s="74" t="s">
        <v>358</v>
      </c>
      <c r="B159" s="1">
        <v>0</v>
      </c>
      <c r="C159" s="69" t="s">
        <v>359</v>
      </c>
      <c r="D159" s="12" t="s">
        <v>96</v>
      </c>
    </row>
    <row r="160" spans="1:4" x14ac:dyDescent="0.25">
      <c r="A160" s="74" t="s">
        <v>360</v>
      </c>
      <c r="B160" s="1">
        <v>0</v>
      </c>
      <c r="C160" s="69" t="s">
        <v>361</v>
      </c>
      <c r="D160" s="12" t="s">
        <v>96</v>
      </c>
    </row>
    <row r="161" spans="1:4" x14ac:dyDescent="0.25">
      <c r="A161" s="74" t="s">
        <v>362</v>
      </c>
      <c r="B161" s="1">
        <v>0</v>
      </c>
      <c r="C161" s="69" t="s">
        <v>363</v>
      </c>
      <c r="D161" s="12" t="s">
        <v>96</v>
      </c>
    </row>
    <row r="162" spans="1:4" x14ac:dyDescent="0.25">
      <c r="A162" s="74" t="s">
        <v>364</v>
      </c>
      <c r="B162" s="1">
        <v>0</v>
      </c>
      <c r="C162" s="69" t="s">
        <v>365</v>
      </c>
      <c r="D162" s="12" t="s">
        <v>96</v>
      </c>
    </row>
    <row r="163" spans="1:4" x14ac:dyDescent="0.25">
      <c r="A163" s="74" t="s">
        <v>366</v>
      </c>
      <c r="B163" s="1">
        <v>0</v>
      </c>
      <c r="C163" s="69" t="s">
        <v>367</v>
      </c>
      <c r="D163" s="12" t="s">
        <v>96</v>
      </c>
    </row>
    <row r="164" spans="1:4" x14ac:dyDescent="0.25">
      <c r="A164" s="74" t="s">
        <v>368</v>
      </c>
      <c r="B164" s="1">
        <v>0</v>
      </c>
      <c r="C164" s="69" t="s">
        <v>369</v>
      </c>
      <c r="D164" s="12" t="s">
        <v>96</v>
      </c>
    </row>
    <row r="165" spans="1:4" x14ac:dyDescent="0.25">
      <c r="A165" s="74"/>
      <c r="D165" s="12"/>
    </row>
    <row r="166" spans="1:4" x14ac:dyDescent="0.25">
      <c r="A166" s="27" t="s">
        <v>370</v>
      </c>
      <c r="B166" s="1">
        <v>0</v>
      </c>
      <c r="C166" s="69" t="s">
        <v>371</v>
      </c>
      <c r="D166" s="12" t="s">
        <v>96</v>
      </c>
    </row>
    <row r="167" spans="1:4" x14ac:dyDescent="0.25">
      <c r="A167" s="74" t="s">
        <v>372</v>
      </c>
      <c r="B167" s="1">
        <v>0</v>
      </c>
      <c r="C167" s="69" t="s">
        <v>373</v>
      </c>
      <c r="D167" s="12" t="s">
        <v>96</v>
      </c>
    </row>
    <row r="168" spans="1:4" x14ac:dyDescent="0.25">
      <c r="A168" s="74" t="s">
        <v>374</v>
      </c>
      <c r="B168" s="1">
        <v>0</v>
      </c>
      <c r="C168" s="69" t="s">
        <v>375</v>
      </c>
      <c r="D168" s="12" t="s">
        <v>96</v>
      </c>
    </row>
    <row r="169" spans="1:4" x14ac:dyDescent="0.25">
      <c r="A169" s="74" t="s">
        <v>376</v>
      </c>
      <c r="B169" s="1">
        <v>0</v>
      </c>
      <c r="C169" s="69" t="s">
        <v>377</v>
      </c>
      <c r="D169" s="12" t="s">
        <v>96</v>
      </c>
    </row>
    <row r="170" spans="1:4" x14ac:dyDescent="0.25">
      <c r="A170" s="74" t="s">
        <v>378</v>
      </c>
      <c r="B170" s="1">
        <v>0</v>
      </c>
      <c r="C170" s="69" t="s">
        <v>379</v>
      </c>
      <c r="D170" s="12" t="s">
        <v>96</v>
      </c>
    </row>
    <row r="171" spans="1:4" x14ac:dyDescent="0.25">
      <c r="A171" s="74" t="s">
        <v>380</v>
      </c>
      <c r="B171" s="1">
        <v>0</v>
      </c>
      <c r="C171" s="69" t="s">
        <v>381</v>
      </c>
      <c r="D171" s="12" t="s">
        <v>96</v>
      </c>
    </row>
    <row r="172" spans="1:4" x14ac:dyDescent="0.25">
      <c r="A172" s="74" t="s">
        <v>382</v>
      </c>
      <c r="B172" s="1">
        <v>0</v>
      </c>
      <c r="C172" s="69" t="s">
        <v>383</v>
      </c>
      <c r="D172" s="12" t="s">
        <v>96</v>
      </c>
    </row>
    <row r="173" spans="1:4" x14ac:dyDescent="0.25">
      <c r="A173" s="74" t="s">
        <v>384</v>
      </c>
      <c r="B173" s="1">
        <v>0</v>
      </c>
      <c r="C173" s="69" t="s">
        <v>385</v>
      </c>
      <c r="D173" s="12" t="s">
        <v>96</v>
      </c>
    </row>
    <row r="174" spans="1:4" x14ac:dyDescent="0.25">
      <c r="A174" s="74" t="s">
        <v>386</v>
      </c>
      <c r="B174" s="1">
        <v>0</v>
      </c>
      <c r="C174" s="69" t="s">
        <v>387</v>
      </c>
      <c r="D174" s="12" t="s">
        <v>96</v>
      </c>
    </row>
    <row r="175" spans="1:4" x14ac:dyDescent="0.25">
      <c r="A175" s="74" t="s">
        <v>388</v>
      </c>
      <c r="B175" s="1">
        <v>0</v>
      </c>
      <c r="C175" s="69" t="s">
        <v>389</v>
      </c>
      <c r="D175" s="12" t="s">
        <v>96</v>
      </c>
    </row>
    <row r="176" spans="1:4" x14ac:dyDescent="0.25">
      <c r="A176" s="74" t="s">
        <v>390</v>
      </c>
      <c r="B176" s="1">
        <v>0</v>
      </c>
      <c r="C176" s="69" t="s">
        <v>391</v>
      </c>
      <c r="D176" s="12" t="s">
        <v>96</v>
      </c>
    </row>
    <row r="177" spans="1:5" x14ac:dyDescent="0.25">
      <c r="A177" s="74" t="s">
        <v>392</v>
      </c>
      <c r="B177" s="1">
        <v>0</v>
      </c>
      <c r="C177" s="69" t="s">
        <v>393</v>
      </c>
      <c r="D177" s="12" t="s">
        <v>96</v>
      </c>
      <c r="E177" s="74"/>
    </row>
    <row r="178" spans="1:5" x14ac:dyDescent="0.25">
      <c r="A178" s="74" t="s">
        <v>394</v>
      </c>
      <c r="B178" s="1" t="b">
        <v>0</v>
      </c>
      <c r="C178" s="69" t="s">
        <v>395</v>
      </c>
      <c r="D178" s="12" t="s">
        <v>96</v>
      </c>
      <c r="E178" s="74"/>
    </row>
    <row r="180" spans="1:5" x14ac:dyDescent="0.25">
      <c r="A180" s="74" t="s">
        <v>396</v>
      </c>
      <c r="B180" s="1" t="b">
        <v>0</v>
      </c>
      <c r="C180" s="69" t="s">
        <v>397</v>
      </c>
      <c r="D180" s="74"/>
      <c r="E180" s="74"/>
    </row>
    <row r="181" spans="1:5" x14ac:dyDescent="0.25">
      <c r="A181" s="74" t="s">
        <v>398</v>
      </c>
      <c r="B181" s="1" t="s">
        <v>128</v>
      </c>
      <c r="C181" s="69" t="s">
        <v>399</v>
      </c>
      <c r="D181" s="74"/>
      <c r="E181" s="74"/>
    </row>
    <row r="182" spans="1:5" x14ac:dyDescent="0.25">
      <c r="A182" s="74" t="s">
        <v>400</v>
      </c>
      <c r="B182" s="1">
        <v>0</v>
      </c>
      <c r="C182" s="69" t="s">
        <v>401</v>
      </c>
      <c r="D182" s="74"/>
      <c r="E182" s="74"/>
    </row>
    <row r="184" spans="1:5" x14ac:dyDescent="0.25">
      <c r="A184" s="74" t="s">
        <v>402</v>
      </c>
      <c r="B184" s="1" t="b">
        <v>0</v>
      </c>
      <c r="C184" s="69" t="s">
        <v>403</v>
      </c>
      <c r="D184" s="74"/>
      <c r="E184" s="74"/>
    </row>
    <row r="185" spans="1:5" x14ac:dyDescent="0.25">
      <c r="A185" s="74" t="s">
        <v>404</v>
      </c>
      <c r="B185" s="1" t="b">
        <v>0</v>
      </c>
      <c r="C185" s="69" t="s">
        <v>405</v>
      </c>
      <c r="D185" s="74"/>
      <c r="E185" s="74"/>
    </row>
    <row r="186" spans="1:5" x14ac:dyDescent="0.25">
      <c r="A186" s="74" t="s">
        <v>406</v>
      </c>
      <c r="B186" s="1" t="s">
        <v>128</v>
      </c>
      <c r="C186" s="69" t="s">
        <v>407</v>
      </c>
      <c r="D186" s="74"/>
      <c r="E186" s="74"/>
    </row>
    <row r="188" spans="1:5" ht="30" x14ac:dyDescent="0.25">
      <c r="A188" s="74" t="s">
        <v>408</v>
      </c>
      <c r="B188" s="1" t="b">
        <v>0</v>
      </c>
      <c r="C188" s="69" t="s">
        <v>409</v>
      </c>
      <c r="D188" s="74"/>
      <c r="E188" s="74"/>
    </row>
    <row r="189" spans="1:5" x14ac:dyDescent="0.25">
      <c r="A189" s="74" t="s">
        <v>410</v>
      </c>
      <c r="B189" s="1" t="b">
        <v>0</v>
      </c>
      <c r="C189" s="69" t="s">
        <v>411</v>
      </c>
      <c r="D189" s="74"/>
      <c r="E189" s="74"/>
    </row>
    <row r="190" spans="1:5" x14ac:dyDescent="0.25">
      <c r="A190" s="74" t="s">
        <v>412</v>
      </c>
      <c r="B190" s="1" t="s">
        <v>128</v>
      </c>
      <c r="C190" s="69" t="s">
        <v>413</v>
      </c>
      <c r="D190" s="74"/>
      <c r="E190" s="74"/>
    </row>
    <row r="191" spans="1:5" ht="75" x14ac:dyDescent="0.25">
      <c r="A191" s="74" t="s">
        <v>414</v>
      </c>
      <c r="B191" s="1" t="s">
        <v>415</v>
      </c>
      <c r="C191" s="69" t="s">
        <v>416</v>
      </c>
      <c r="D191" s="74"/>
      <c r="E191" s="74"/>
    </row>
    <row r="192" spans="1:5" x14ac:dyDescent="0.25">
      <c r="A192" s="74"/>
      <c r="D192" s="74"/>
      <c r="E192" s="77" t="s">
        <v>417</v>
      </c>
    </row>
    <row r="193" spans="1:5" x14ac:dyDescent="0.25">
      <c r="A193" s="74" t="s">
        <v>418</v>
      </c>
      <c r="B193" s="1">
        <v>0</v>
      </c>
      <c r="C193" s="69" t="s">
        <v>419</v>
      </c>
      <c r="D193" s="74"/>
      <c r="E193" s="74"/>
    </row>
    <row r="194" spans="1:5" x14ac:dyDescent="0.25">
      <c r="A194" s="74" t="s">
        <v>420</v>
      </c>
      <c r="B194" s="1" t="s">
        <v>128</v>
      </c>
      <c r="C194" s="69" t="s">
        <v>421</v>
      </c>
      <c r="D194" s="12" t="s">
        <v>116</v>
      </c>
      <c r="E194" s="74" t="s">
        <v>422</v>
      </c>
    </row>
    <row r="195" spans="1:5" ht="30" x14ac:dyDescent="0.25">
      <c r="A195" s="74" t="s">
        <v>423</v>
      </c>
      <c r="B195" s="1" t="b">
        <v>0</v>
      </c>
      <c r="C195" s="69" t="s">
        <v>424</v>
      </c>
      <c r="D195" s="74"/>
      <c r="E195" s="74"/>
    </row>
    <row r="196" spans="1:5" x14ac:dyDescent="0.25">
      <c r="A196" s="74" t="s">
        <v>425</v>
      </c>
      <c r="B196" s="1" t="b">
        <v>0</v>
      </c>
      <c r="C196" s="69" t="s">
        <v>426</v>
      </c>
      <c r="D196" s="74"/>
      <c r="E196" s="74"/>
    </row>
    <row r="197" spans="1:5" ht="30" x14ac:dyDescent="0.25">
      <c r="A197" s="74" t="s">
        <v>427</v>
      </c>
      <c r="B197" s="1" t="b">
        <v>0</v>
      </c>
      <c r="C197" s="69" t="s">
        <v>428</v>
      </c>
      <c r="D197" s="74"/>
      <c r="E197" s="74"/>
    </row>
    <row r="199" spans="1:5" x14ac:dyDescent="0.25">
      <c r="A199" s="74" t="s">
        <v>429</v>
      </c>
      <c r="B199" s="1">
        <v>0</v>
      </c>
      <c r="C199" s="69" t="s">
        <v>419</v>
      </c>
      <c r="D199" s="74"/>
      <c r="E199" s="74"/>
    </row>
    <row r="200" spans="1:5" x14ac:dyDescent="0.25">
      <c r="A200" s="74" t="s">
        <v>430</v>
      </c>
      <c r="B200" s="1" t="s">
        <v>128</v>
      </c>
      <c r="C200" s="69" t="s">
        <v>421</v>
      </c>
      <c r="D200" s="11" t="s">
        <v>107</v>
      </c>
      <c r="E200" s="74" t="s">
        <v>422</v>
      </c>
    </row>
    <row r="201" spans="1:5" ht="30" x14ac:dyDescent="0.25">
      <c r="A201" s="74" t="s">
        <v>431</v>
      </c>
      <c r="B201" s="1" t="b">
        <v>0</v>
      </c>
      <c r="C201" s="69" t="s">
        <v>424</v>
      </c>
      <c r="D201" s="74"/>
      <c r="E201" s="74"/>
    </row>
    <row r="202" spans="1:5" x14ac:dyDescent="0.25">
      <c r="A202" s="74" t="s">
        <v>432</v>
      </c>
      <c r="B202" s="1" t="b">
        <v>0</v>
      </c>
      <c r="C202" s="69" t="s">
        <v>426</v>
      </c>
      <c r="D202" s="74"/>
      <c r="E202" s="74"/>
    </row>
    <row r="203" spans="1:5" ht="30" x14ac:dyDescent="0.25">
      <c r="A203" s="74" t="s">
        <v>433</v>
      </c>
      <c r="B203" s="1" t="b">
        <v>0</v>
      </c>
      <c r="C203" s="69" t="s">
        <v>428</v>
      </c>
      <c r="D203" s="74"/>
      <c r="E203" s="74"/>
    </row>
    <row r="205" spans="1:5" x14ac:dyDescent="0.25">
      <c r="A205" s="74" t="s">
        <v>434</v>
      </c>
      <c r="B205" s="1" t="s">
        <v>128</v>
      </c>
      <c r="C205" s="69" t="s">
        <v>421</v>
      </c>
      <c r="D205" s="12" t="s">
        <v>105</v>
      </c>
      <c r="E205" s="74" t="s">
        <v>422</v>
      </c>
    </row>
    <row r="206" spans="1:5" ht="30" x14ac:dyDescent="0.25">
      <c r="A206" s="74" t="s">
        <v>435</v>
      </c>
      <c r="B206" s="1" t="b">
        <v>0</v>
      </c>
      <c r="C206" s="69" t="s">
        <v>424</v>
      </c>
      <c r="D206" s="74"/>
      <c r="E206" s="74"/>
    </row>
    <row r="207" spans="1:5" x14ac:dyDescent="0.25">
      <c r="A207" s="74" t="s">
        <v>436</v>
      </c>
      <c r="B207" s="1" t="b">
        <v>0</v>
      </c>
      <c r="C207" s="69" t="s">
        <v>426</v>
      </c>
      <c r="D207" s="74"/>
      <c r="E207" s="74"/>
    </row>
    <row r="208" spans="1:5" ht="30" x14ac:dyDescent="0.25">
      <c r="A208" s="74" t="s">
        <v>437</v>
      </c>
      <c r="B208" s="1" t="b">
        <v>0</v>
      </c>
      <c r="C208" s="69" t="s">
        <v>428</v>
      </c>
      <c r="D208" s="74"/>
      <c r="E208" s="74"/>
    </row>
    <row r="210" spans="1:5" x14ac:dyDescent="0.25">
      <c r="A210" s="74" t="s">
        <v>438</v>
      </c>
      <c r="B210" s="1" t="s">
        <v>128</v>
      </c>
      <c r="C210" s="69" t="s">
        <v>421</v>
      </c>
      <c r="D210" s="12" t="s">
        <v>110</v>
      </c>
      <c r="E210" s="74" t="s">
        <v>422</v>
      </c>
    </row>
    <row r="211" spans="1:5" ht="30" x14ac:dyDescent="0.25">
      <c r="A211" s="74" t="s">
        <v>439</v>
      </c>
      <c r="B211" s="1" t="b">
        <v>0</v>
      </c>
      <c r="C211" s="69" t="s">
        <v>424</v>
      </c>
      <c r="D211" s="74"/>
      <c r="E211" s="74"/>
    </row>
    <row r="212" spans="1:5" x14ac:dyDescent="0.25">
      <c r="A212" s="74" t="s">
        <v>440</v>
      </c>
      <c r="B212" s="1" t="b">
        <v>0</v>
      </c>
      <c r="C212" s="69" t="s">
        <v>426</v>
      </c>
      <c r="D212" s="74"/>
      <c r="E212" s="74"/>
    </row>
    <row r="213" spans="1:5" ht="30" x14ac:dyDescent="0.25">
      <c r="A213" s="74" t="s">
        <v>441</v>
      </c>
      <c r="B213" s="1" t="b">
        <v>0</v>
      </c>
      <c r="C213" s="69" t="s">
        <v>428</v>
      </c>
      <c r="D213" s="74"/>
      <c r="E213" s="74"/>
    </row>
    <row r="215" spans="1:5" x14ac:dyDescent="0.25">
      <c r="A215" s="74" t="s">
        <v>442</v>
      </c>
      <c r="B215" s="1" t="s">
        <v>128</v>
      </c>
      <c r="C215" s="69" t="s">
        <v>421</v>
      </c>
      <c r="D215" s="12" t="s">
        <v>97</v>
      </c>
      <c r="E215" s="74" t="s">
        <v>443</v>
      </c>
    </row>
    <row r="216" spans="1:5" ht="30" x14ac:dyDescent="0.25">
      <c r="A216" s="74" t="s">
        <v>444</v>
      </c>
      <c r="B216" s="1" t="b">
        <v>0</v>
      </c>
      <c r="C216" s="69" t="s">
        <v>424</v>
      </c>
      <c r="D216" s="74"/>
      <c r="E216" s="74"/>
    </row>
    <row r="217" spans="1:5" x14ac:dyDescent="0.25">
      <c r="A217" s="74" t="s">
        <v>445</v>
      </c>
      <c r="B217" s="1" t="b">
        <v>0</v>
      </c>
      <c r="C217" s="69" t="s">
        <v>426</v>
      </c>
      <c r="D217" s="74"/>
      <c r="E217" s="74"/>
    </row>
    <row r="219" spans="1:5" x14ac:dyDescent="0.25">
      <c r="A219" s="27" t="s">
        <v>446</v>
      </c>
      <c r="B219" s="1" t="s">
        <v>128</v>
      </c>
      <c r="C219" s="69" t="s">
        <v>421</v>
      </c>
      <c r="D219" s="12"/>
      <c r="E219" s="74" t="s">
        <v>447</v>
      </c>
    </row>
    <row r="220" spans="1:5" ht="30" x14ac:dyDescent="0.25">
      <c r="A220" s="27" t="s">
        <v>448</v>
      </c>
      <c r="B220" s="1" t="b">
        <v>0</v>
      </c>
      <c r="C220" s="69" t="s">
        <v>424</v>
      </c>
      <c r="D220" s="74"/>
      <c r="E220" s="74"/>
    </row>
    <row r="222" spans="1:5" x14ac:dyDescent="0.25">
      <c r="A222" s="27" t="s">
        <v>449</v>
      </c>
      <c r="B222" s="1" t="s">
        <v>128</v>
      </c>
      <c r="C222" s="69" t="s">
        <v>421</v>
      </c>
      <c r="D222" s="12"/>
      <c r="E222" s="74" t="s">
        <v>447</v>
      </c>
    </row>
    <row r="223" spans="1:5" ht="30" x14ac:dyDescent="0.25">
      <c r="A223" s="27" t="s">
        <v>450</v>
      </c>
      <c r="B223" s="1" t="b">
        <v>0</v>
      </c>
      <c r="C223" s="69" t="s">
        <v>424</v>
      </c>
      <c r="D223" s="74"/>
      <c r="E223" s="74"/>
    </row>
    <row r="225" spans="1:5" x14ac:dyDescent="0.25">
      <c r="A225" s="74" t="s">
        <v>451</v>
      </c>
      <c r="B225" s="1" t="s">
        <v>128</v>
      </c>
      <c r="C225" s="69" t="s">
        <v>421</v>
      </c>
      <c r="D225" s="12" t="s">
        <v>99</v>
      </c>
      <c r="E225" s="74" t="s">
        <v>452</v>
      </c>
    </row>
    <row r="226" spans="1:5" ht="30" x14ac:dyDescent="0.25">
      <c r="A226" s="74" t="s">
        <v>453</v>
      </c>
      <c r="B226" s="1" t="b">
        <v>0</v>
      </c>
      <c r="C226" s="69" t="s">
        <v>424</v>
      </c>
      <c r="D226" s="74"/>
      <c r="E226" s="74"/>
    </row>
    <row r="227" spans="1:5" x14ac:dyDescent="0.25">
      <c r="A227" s="74" t="s">
        <v>454</v>
      </c>
      <c r="B227" s="1" t="b">
        <v>0</v>
      </c>
      <c r="C227" s="69" t="s">
        <v>426</v>
      </c>
      <c r="D227" s="74"/>
      <c r="E227" s="74"/>
    </row>
    <row r="229" spans="1:5" x14ac:dyDescent="0.25">
      <c r="A229" s="74" t="s">
        <v>455</v>
      </c>
      <c r="B229" s="1" t="s">
        <v>128</v>
      </c>
      <c r="C229" s="69" t="s">
        <v>421</v>
      </c>
      <c r="D229" s="12" t="s">
        <v>106</v>
      </c>
      <c r="E229" s="74" t="s">
        <v>452</v>
      </c>
    </row>
    <row r="230" spans="1:5" ht="30" x14ac:dyDescent="0.25">
      <c r="A230" s="74" t="s">
        <v>456</v>
      </c>
      <c r="B230" s="1" t="b">
        <v>0</v>
      </c>
      <c r="C230" s="69" t="s">
        <v>424</v>
      </c>
      <c r="D230" s="74"/>
      <c r="E230" s="74"/>
    </row>
    <row r="231" spans="1:5" x14ac:dyDescent="0.25">
      <c r="A231" s="74" t="s">
        <v>457</v>
      </c>
      <c r="B231" s="1" t="b">
        <v>0</v>
      </c>
      <c r="C231" s="69" t="s">
        <v>426</v>
      </c>
      <c r="D231" s="74"/>
      <c r="E231" s="74"/>
    </row>
    <row r="233" spans="1:5" x14ac:dyDescent="0.25">
      <c r="A233" s="74" t="s">
        <v>458</v>
      </c>
      <c r="B233" s="1">
        <v>0</v>
      </c>
      <c r="C233" s="69" t="s">
        <v>419</v>
      </c>
      <c r="D233" s="74"/>
      <c r="E233" s="74"/>
    </row>
    <row r="234" spans="1:5" x14ac:dyDescent="0.25">
      <c r="A234" s="74" t="s">
        <v>459</v>
      </c>
      <c r="B234" s="1" t="s">
        <v>128</v>
      </c>
      <c r="C234" s="69" t="s">
        <v>421</v>
      </c>
      <c r="D234" s="12" t="s">
        <v>117</v>
      </c>
      <c r="E234" s="74" t="s">
        <v>460</v>
      </c>
    </row>
    <row r="235" spans="1:5" ht="30" x14ac:dyDescent="0.25">
      <c r="A235" s="74" t="s">
        <v>461</v>
      </c>
      <c r="B235" s="1" t="b">
        <v>0</v>
      </c>
      <c r="C235" s="69" t="s">
        <v>424</v>
      </c>
      <c r="D235" s="74"/>
      <c r="E235" s="74"/>
    </row>
    <row r="236" spans="1:5" x14ac:dyDescent="0.25">
      <c r="A236" s="74" t="s">
        <v>462</v>
      </c>
      <c r="B236" s="1" t="b">
        <v>0</v>
      </c>
      <c r="C236" s="69" t="s">
        <v>426</v>
      </c>
      <c r="D236" s="74"/>
      <c r="E236" s="74"/>
    </row>
    <row r="238" spans="1:5" x14ac:dyDescent="0.25">
      <c r="A238" s="74" t="s">
        <v>463</v>
      </c>
      <c r="B238" s="1">
        <v>0</v>
      </c>
      <c r="C238" s="69" t="s">
        <v>419</v>
      </c>
      <c r="D238" s="74"/>
      <c r="E238" s="74"/>
    </row>
    <row r="239" spans="1:5" x14ac:dyDescent="0.25">
      <c r="A239" s="74" t="s">
        <v>464</v>
      </c>
      <c r="B239" s="1" t="s">
        <v>128</v>
      </c>
      <c r="C239" s="69" t="s">
        <v>421</v>
      </c>
      <c r="D239" s="12" t="s">
        <v>104</v>
      </c>
      <c r="E239" s="74" t="s">
        <v>460</v>
      </c>
    </row>
    <row r="240" spans="1:5" ht="30" x14ac:dyDescent="0.25">
      <c r="A240" s="74" t="s">
        <v>465</v>
      </c>
      <c r="B240" s="1" t="b">
        <v>0</v>
      </c>
      <c r="C240" s="69" t="s">
        <v>424</v>
      </c>
      <c r="D240" s="74"/>
      <c r="E240" s="74"/>
    </row>
    <row r="241" spans="1:5" x14ac:dyDescent="0.25">
      <c r="A241" s="74" t="s">
        <v>466</v>
      </c>
      <c r="B241" s="1" t="b">
        <v>0</v>
      </c>
      <c r="C241" s="69" t="s">
        <v>426</v>
      </c>
      <c r="D241" s="74"/>
      <c r="E241" s="74"/>
    </row>
    <row r="243" spans="1:5" x14ac:dyDescent="0.25">
      <c r="A243" s="74" t="s">
        <v>467</v>
      </c>
      <c r="B243" s="1" t="s">
        <v>128</v>
      </c>
      <c r="C243" s="69" t="s">
        <v>421</v>
      </c>
      <c r="D243" s="12" t="s">
        <v>113</v>
      </c>
      <c r="E243" s="74" t="s">
        <v>460</v>
      </c>
    </row>
    <row r="244" spans="1:5" ht="30" x14ac:dyDescent="0.25">
      <c r="A244" s="74" t="s">
        <v>468</v>
      </c>
      <c r="B244" s="1" t="b">
        <v>0</v>
      </c>
      <c r="C244" s="69" t="s">
        <v>424</v>
      </c>
      <c r="D244" s="74"/>
      <c r="E244" s="74"/>
    </row>
    <row r="245" spans="1:5" x14ac:dyDescent="0.25">
      <c r="A245" s="74" t="s">
        <v>469</v>
      </c>
      <c r="B245" s="1" t="b">
        <v>0</v>
      </c>
      <c r="C245" s="69" t="s">
        <v>426</v>
      </c>
      <c r="D245" s="74"/>
      <c r="E245" s="74"/>
    </row>
    <row r="247" spans="1:5" x14ac:dyDescent="0.25">
      <c r="A247" s="74" t="s">
        <v>470</v>
      </c>
      <c r="B247" s="1" t="s">
        <v>128</v>
      </c>
      <c r="C247" s="69" t="s">
        <v>421</v>
      </c>
      <c r="D247" s="12" t="s">
        <v>118</v>
      </c>
      <c r="E247" s="74" t="s">
        <v>471</v>
      </c>
    </row>
    <row r="248" spans="1:5" ht="30" x14ac:dyDescent="0.25">
      <c r="A248" s="74" t="s">
        <v>472</v>
      </c>
      <c r="B248" s="1" t="b">
        <v>0</v>
      </c>
      <c r="C248" s="69" t="s">
        <v>424</v>
      </c>
      <c r="D248" s="74"/>
      <c r="E248" s="74"/>
    </row>
    <row r="249" spans="1:5" x14ac:dyDescent="0.25">
      <c r="A249" s="74" t="s">
        <v>473</v>
      </c>
      <c r="B249" s="1" t="b">
        <v>0</v>
      </c>
      <c r="C249" s="69" t="s">
        <v>426</v>
      </c>
      <c r="D249" s="74"/>
      <c r="E249" s="74"/>
    </row>
    <row r="251" spans="1:5" x14ac:dyDescent="0.25">
      <c r="A251" s="74" t="s">
        <v>474</v>
      </c>
      <c r="B251" s="1" t="s">
        <v>128</v>
      </c>
      <c r="C251" s="69" t="s">
        <v>421</v>
      </c>
      <c r="D251" s="12" t="s">
        <v>108</v>
      </c>
      <c r="E251" s="74" t="s">
        <v>471</v>
      </c>
    </row>
    <row r="252" spans="1:5" ht="30" x14ac:dyDescent="0.25">
      <c r="A252" s="74" t="s">
        <v>475</v>
      </c>
      <c r="B252" s="1" t="b">
        <v>0</v>
      </c>
      <c r="C252" s="69" t="s">
        <v>424</v>
      </c>
      <c r="D252" s="74"/>
      <c r="E252" s="74"/>
    </row>
    <row r="253" spans="1:5" x14ac:dyDescent="0.25">
      <c r="A253" s="74" t="s">
        <v>476</v>
      </c>
      <c r="B253" s="1" t="b">
        <v>0</v>
      </c>
      <c r="C253" s="69" t="s">
        <v>426</v>
      </c>
      <c r="D253" s="74"/>
      <c r="E253" s="74"/>
    </row>
    <row r="255" spans="1:5" x14ac:dyDescent="0.25">
      <c r="A255" s="74" t="s">
        <v>477</v>
      </c>
      <c r="B255" s="1" t="s">
        <v>128</v>
      </c>
      <c r="C255" s="69" t="s">
        <v>421</v>
      </c>
      <c r="D255" s="12" t="s">
        <v>114</v>
      </c>
      <c r="E255" s="74" t="s">
        <v>478</v>
      </c>
    </row>
    <row r="256" spans="1:5" ht="30" x14ac:dyDescent="0.25">
      <c r="A256" s="74" t="s">
        <v>479</v>
      </c>
      <c r="B256" s="1" t="b">
        <v>0</v>
      </c>
      <c r="C256" s="69" t="s">
        <v>424</v>
      </c>
      <c r="D256" s="74"/>
      <c r="E256" s="74"/>
    </row>
    <row r="257" spans="1:5" x14ac:dyDescent="0.25">
      <c r="A257" s="74" t="s">
        <v>480</v>
      </c>
      <c r="B257" s="1" t="b">
        <v>0</v>
      </c>
      <c r="C257" s="69" t="s">
        <v>426</v>
      </c>
      <c r="D257" s="74"/>
      <c r="E257" s="74"/>
    </row>
    <row r="259" spans="1:5" x14ac:dyDescent="0.25">
      <c r="A259" s="74" t="s">
        <v>481</v>
      </c>
      <c r="B259" s="1" t="s">
        <v>128</v>
      </c>
      <c r="C259" s="69" t="s">
        <v>421</v>
      </c>
      <c r="D259" s="12" t="s">
        <v>98</v>
      </c>
      <c r="E259" s="74" t="s">
        <v>471</v>
      </c>
    </row>
    <row r="260" spans="1:5" ht="30" x14ac:dyDescent="0.25">
      <c r="A260" s="74" t="s">
        <v>482</v>
      </c>
      <c r="B260" s="1" t="b">
        <v>0</v>
      </c>
      <c r="C260" s="69" t="s">
        <v>424</v>
      </c>
      <c r="D260" s="74"/>
      <c r="E260" s="74"/>
    </row>
    <row r="261" spans="1:5" x14ac:dyDescent="0.25">
      <c r="A261" s="74" t="s">
        <v>483</v>
      </c>
      <c r="B261" s="1" t="b">
        <v>0</v>
      </c>
      <c r="C261" s="69" t="s">
        <v>426</v>
      </c>
      <c r="D261" s="74"/>
      <c r="E261" s="74"/>
    </row>
    <row r="263" spans="1:5" x14ac:dyDescent="0.25">
      <c r="A263" s="74" t="s">
        <v>484</v>
      </c>
      <c r="B263" s="1" t="s">
        <v>128</v>
      </c>
      <c r="C263" s="69" t="s">
        <v>421</v>
      </c>
      <c r="D263" s="12" t="s">
        <v>102</v>
      </c>
      <c r="E263" s="74" t="s">
        <v>471</v>
      </c>
    </row>
    <row r="264" spans="1:5" ht="30" x14ac:dyDescent="0.25">
      <c r="A264" s="74" t="s">
        <v>485</v>
      </c>
      <c r="B264" s="1" t="b">
        <v>0</v>
      </c>
      <c r="C264" s="69" t="s">
        <v>424</v>
      </c>
      <c r="D264" s="74"/>
      <c r="E264" s="74"/>
    </row>
    <row r="265" spans="1:5" x14ac:dyDescent="0.25">
      <c r="A265" s="74" t="s">
        <v>486</v>
      </c>
      <c r="B265" s="1" t="b">
        <v>0</v>
      </c>
      <c r="C265" s="69" t="s">
        <v>426</v>
      </c>
      <c r="D265" s="74"/>
      <c r="E265" s="74"/>
    </row>
    <row r="267" spans="1:5" x14ac:dyDescent="0.25">
      <c r="A267" s="74" t="s">
        <v>487</v>
      </c>
      <c r="B267" s="1" t="s">
        <v>128</v>
      </c>
      <c r="C267" s="69" t="s">
        <v>421</v>
      </c>
      <c r="D267" s="12" t="s">
        <v>119</v>
      </c>
      <c r="E267" s="74" t="s">
        <v>460</v>
      </c>
    </row>
    <row r="268" spans="1:5" ht="30" x14ac:dyDescent="0.25">
      <c r="A268" s="74" t="s">
        <v>488</v>
      </c>
      <c r="B268" s="1" t="b">
        <v>0</v>
      </c>
      <c r="C268" s="69" t="s">
        <v>424</v>
      </c>
      <c r="D268" s="74"/>
      <c r="E268" s="74"/>
    </row>
    <row r="269" spans="1:5" x14ac:dyDescent="0.25">
      <c r="A269" s="74" t="s">
        <v>489</v>
      </c>
      <c r="B269" s="1" t="b">
        <v>0</v>
      </c>
      <c r="C269" s="69" t="s">
        <v>426</v>
      </c>
      <c r="D269" s="74"/>
      <c r="E269" s="74"/>
    </row>
    <row r="271" spans="1:5" x14ac:dyDescent="0.25">
      <c r="A271" s="74" t="s">
        <v>490</v>
      </c>
      <c r="B271" s="1" t="s">
        <v>128</v>
      </c>
      <c r="C271" s="69" t="s">
        <v>421</v>
      </c>
      <c r="D271" s="12" t="s">
        <v>109</v>
      </c>
      <c r="E271" s="74" t="s">
        <v>460</v>
      </c>
    </row>
    <row r="272" spans="1:5" ht="30" x14ac:dyDescent="0.25">
      <c r="A272" s="74" t="s">
        <v>491</v>
      </c>
      <c r="B272" s="1" t="b">
        <v>0</v>
      </c>
      <c r="C272" s="69" t="s">
        <v>424</v>
      </c>
      <c r="D272" s="74"/>
      <c r="E272" s="74"/>
    </row>
    <row r="273" spans="1:5" x14ac:dyDescent="0.25">
      <c r="A273" s="74" t="s">
        <v>492</v>
      </c>
      <c r="B273" s="1" t="b">
        <v>0</v>
      </c>
      <c r="C273" s="69" t="s">
        <v>426</v>
      </c>
      <c r="D273" s="74"/>
      <c r="E273" s="74"/>
    </row>
    <row r="275" spans="1:5" x14ac:dyDescent="0.25">
      <c r="A275" s="74" t="s">
        <v>493</v>
      </c>
      <c r="B275" s="1" t="s">
        <v>128</v>
      </c>
      <c r="C275" s="69" t="s">
        <v>421</v>
      </c>
      <c r="D275" s="12" t="s">
        <v>103</v>
      </c>
      <c r="E275" s="74" t="s">
        <v>460</v>
      </c>
    </row>
    <row r="276" spans="1:5" ht="30" x14ac:dyDescent="0.25">
      <c r="A276" s="74" t="s">
        <v>494</v>
      </c>
      <c r="B276" s="1" t="b">
        <v>0</v>
      </c>
      <c r="C276" s="69" t="s">
        <v>424</v>
      </c>
      <c r="D276" s="74"/>
      <c r="E276" s="74"/>
    </row>
    <row r="277" spans="1:5" x14ac:dyDescent="0.25">
      <c r="A277" s="74" t="s">
        <v>495</v>
      </c>
      <c r="B277" s="1" t="b">
        <v>0</v>
      </c>
      <c r="C277" s="69" t="s">
        <v>426</v>
      </c>
      <c r="D277" s="74"/>
      <c r="E277" s="74"/>
    </row>
    <row r="279" spans="1:5" x14ac:dyDescent="0.25">
      <c r="A279" s="74" t="s">
        <v>496</v>
      </c>
      <c r="B279" s="1" t="s">
        <v>128</v>
      </c>
      <c r="C279" s="69" t="s">
        <v>421</v>
      </c>
      <c r="D279" s="12" t="s">
        <v>115</v>
      </c>
      <c r="E279" s="74" t="s">
        <v>478</v>
      </c>
    </row>
    <row r="280" spans="1:5" ht="30" x14ac:dyDescent="0.25">
      <c r="A280" s="74" t="s">
        <v>497</v>
      </c>
      <c r="B280" s="1" t="b">
        <v>0</v>
      </c>
      <c r="C280" s="69" t="s">
        <v>424</v>
      </c>
      <c r="D280" s="74"/>
      <c r="E280" s="74"/>
    </row>
    <row r="281" spans="1:5" x14ac:dyDescent="0.25">
      <c r="A281" s="74" t="s">
        <v>498</v>
      </c>
      <c r="B281" s="1" t="b">
        <v>0</v>
      </c>
      <c r="C281" s="69" t="s">
        <v>426</v>
      </c>
      <c r="D281" s="74"/>
      <c r="E281" s="74"/>
    </row>
    <row r="283" spans="1:5" x14ac:dyDescent="0.25">
      <c r="A283" s="74" t="s">
        <v>499</v>
      </c>
      <c r="B283" s="1" t="s">
        <v>128</v>
      </c>
      <c r="C283" s="69" t="s">
        <v>421</v>
      </c>
      <c r="D283" s="12" t="s">
        <v>100</v>
      </c>
      <c r="E283" s="74" t="s">
        <v>500</v>
      </c>
    </row>
    <row r="284" spans="1:5" ht="30" x14ac:dyDescent="0.25">
      <c r="A284" s="74" t="s">
        <v>501</v>
      </c>
      <c r="B284" s="1" t="b">
        <v>0</v>
      </c>
      <c r="C284" s="69" t="s">
        <v>424</v>
      </c>
      <c r="D284" s="74"/>
      <c r="E284" s="74"/>
    </row>
    <row r="285" spans="1:5" x14ac:dyDescent="0.25">
      <c r="A285" s="74" t="s">
        <v>502</v>
      </c>
      <c r="B285" s="1" t="b">
        <v>0</v>
      </c>
      <c r="C285" s="69" t="s">
        <v>426</v>
      </c>
      <c r="D285" s="74"/>
      <c r="E285" s="74"/>
    </row>
    <row r="287" spans="1:5" x14ac:dyDescent="0.25">
      <c r="A287" s="74" t="s">
        <v>503</v>
      </c>
      <c r="B287" s="1">
        <v>0</v>
      </c>
      <c r="C287" s="69" t="s">
        <v>419</v>
      </c>
      <c r="D287" s="74"/>
      <c r="E287" s="74"/>
    </row>
    <row r="288" spans="1:5" x14ac:dyDescent="0.25">
      <c r="A288" s="74" t="s">
        <v>504</v>
      </c>
      <c r="B288" s="1" t="s">
        <v>128</v>
      </c>
      <c r="C288" s="69" t="s">
        <v>421</v>
      </c>
      <c r="D288" s="12" t="s">
        <v>101</v>
      </c>
      <c r="E288" s="74" t="s">
        <v>500</v>
      </c>
    </row>
    <row r="289" spans="1:5" ht="30" x14ac:dyDescent="0.25">
      <c r="A289" s="74" t="s">
        <v>505</v>
      </c>
      <c r="B289" s="1" t="b">
        <v>0</v>
      </c>
      <c r="C289" s="69" t="s">
        <v>424</v>
      </c>
      <c r="D289" s="74"/>
      <c r="E289" s="74"/>
    </row>
    <row r="290" spans="1:5" x14ac:dyDescent="0.25">
      <c r="A290" s="74" t="s">
        <v>506</v>
      </c>
      <c r="B290" s="1" t="b">
        <v>0</v>
      </c>
      <c r="C290" s="69" t="s">
        <v>426</v>
      </c>
      <c r="D290" s="74"/>
      <c r="E290" s="74"/>
    </row>
    <row r="292" spans="1:5" x14ac:dyDescent="0.25">
      <c r="A292" s="74" t="s">
        <v>507</v>
      </c>
      <c r="B292" s="1" t="s">
        <v>128</v>
      </c>
      <c r="C292" s="69" t="s">
        <v>421</v>
      </c>
      <c r="D292" s="12" t="s">
        <v>111</v>
      </c>
      <c r="E292" s="74" t="s">
        <v>500</v>
      </c>
    </row>
    <row r="293" spans="1:5" ht="30" x14ac:dyDescent="0.25">
      <c r="A293" s="74" t="s">
        <v>508</v>
      </c>
      <c r="B293" s="1" t="b">
        <v>0</v>
      </c>
      <c r="C293" s="69" t="s">
        <v>424</v>
      </c>
      <c r="D293" s="74"/>
      <c r="E293" s="74"/>
    </row>
    <row r="294" spans="1:5" x14ac:dyDescent="0.25">
      <c r="A294" s="74" t="s">
        <v>509</v>
      </c>
      <c r="B294" s="1" t="b">
        <v>0</v>
      </c>
      <c r="C294" s="69" t="s">
        <v>426</v>
      </c>
      <c r="D294" s="74"/>
      <c r="E294" s="74"/>
    </row>
    <row r="296" spans="1:5" x14ac:dyDescent="0.25">
      <c r="A296" s="74" t="s">
        <v>510</v>
      </c>
      <c r="B296" s="1" t="s">
        <v>128</v>
      </c>
      <c r="C296" s="69" t="s">
        <v>421</v>
      </c>
      <c r="D296" s="12" t="s">
        <v>112</v>
      </c>
      <c r="E296" s="74" t="s">
        <v>500</v>
      </c>
    </row>
    <row r="297" spans="1:5" ht="30" x14ac:dyDescent="0.25">
      <c r="A297" s="74" t="s">
        <v>511</v>
      </c>
      <c r="B297" s="1" t="b">
        <v>0</v>
      </c>
      <c r="C297" s="69" t="s">
        <v>424</v>
      </c>
      <c r="D297" s="74"/>
      <c r="E297" s="74"/>
    </row>
    <row r="298" spans="1:5" x14ac:dyDescent="0.25">
      <c r="A298" s="74" t="s">
        <v>512</v>
      </c>
      <c r="B298" s="1" t="b">
        <v>0</v>
      </c>
      <c r="C298" s="69" t="s">
        <v>426</v>
      </c>
      <c r="D298" s="74"/>
      <c r="E298" s="74"/>
    </row>
    <row r="300" spans="1:5" x14ac:dyDescent="0.25">
      <c r="A300" s="74" t="s">
        <v>513</v>
      </c>
      <c r="B300" s="1" t="b">
        <v>0</v>
      </c>
      <c r="C300" s="69" t="s">
        <v>514</v>
      </c>
      <c r="D300" s="74"/>
      <c r="E300" s="74"/>
    </row>
    <row r="301" spans="1:5" x14ac:dyDescent="0.25">
      <c r="A301" s="74" t="s">
        <v>515</v>
      </c>
      <c r="B301" s="1">
        <v>0</v>
      </c>
      <c r="C301" s="69" t="s">
        <v>516</v>
      </c>
      <c r="D301" s="74"/>
      <c r="E301" s="74"/>
    </row>
    <row r="302" spans="1:5" x14ac:dyDescent="0.25">
      <c r="A302" s="74" t="s">
        <v>517</v>
      </c>
      <c r="B302" s="1">
        <v>0</v>
      </c>
      <c r="C302" s="69" t="s">
        <v>516</v>
      </c>
      <c r="D302" s="74"/>
      <c r="E302" s="74"/>
    </row>
    <row r="303" spans="1:5" x14ac:dyDescent="0.25">
      <c r="A303" s="74" t="s">
        <v>518</v>
      </c>
      <c r="B303" s="1">
        <v>0</v>
      </c>
      <c r="C303" s="69" t="s">
        <v>516</v>
      </c>
      <c r="D303" s="74"/>
      <c r="E303" s="74"/>
    </row>
    <row r="304" spans="1:5" x14ac:dyDescent="0.25">
      <c r="A304" s="74" t="s">
        <v>519</v>
      </c>
      <c r="B304" s="1">
        <v>0</v>
      </c>
      <c r="C304" s="69" t="s">
        <v>520</v>
      </c>
      <c r="D304" s="74"/>
      <c r="E304" s="74"/>
    </row>
    <row r="305" spans="1:3" x14ac:dyDescent="0.25">
      <c r="A305" s="74" t="s">
        <v>521</v>
      </c>
      <c r="B305" s="1">
        <v>0</v>
      </c>
      <c r="C305" s="69" t="s">
        <v>522</v>
      </c>
    </row>
    <row r="306" spans="1:3" x14ac:dyDescent="0.25">
      <c r="A306" s="74" t="s">
        <v>523</v>
      </c>
      <c r="B306" s="1">
        <v>0</v>
      </c>
      <c r="C306" s="69" t="s">
        <v>524</v>
      </c>
    </row>
    <row r="307" spans="1:3" x14ac:dyDescent="0.25">
      <c r="A307" s="74" t="s">
        <v>525</v>
      </c>
      <c r="B307" s="1">
        <v>0</v>
      </c>
      <c r="C307" s="69" t="s">
        <v>526</v>
      </c>
    </row>
    <row r="308" spans="1:3" x14ac:dyDescent="0.25">
      <c r="A308" s="74" t="s">
        <v>527</v>
      </c>
      <c r="B308" s="1">
        <v>0</v>
      </c>
      <c r="C308" s="69" t="s">
        <v>528</v>
      </c>
    </row>
    <row r="309" spans="1:3" x14ac:dyDescent="0.25">
      <c r="A309" s="74" t="s">
        <v>529</v>
      </c>
      <c r="B309" s="1">
        <v>0</v>
      </c>
      <c r="C309" s="69" t="s">
        <v>530</v>
      </c>
    </row>
    <row r="310" spans="1:3" x14ac:dyDescent="0.25">
      <c r="A310" s="74" t="s">
        <v>531</v>
      </c>
      <c r="B310" s="1">
        <v>0</v>
      </c>
      <c r="C310" s="69" t="s">
        <v>532</v>
      </c>
    </row>
    <row r="311" spans="1:3" x14ac:dyDescent="0.25">
      <c r="A311" s="74" t="s">
        <v>533</v>
      </c>
      <c r="B311" s="1">
        <v>0</v>
      </c>
      <c r="C311" s="69" t="s">
        <v>534</v>
      </c>
    </row>
    <row r="313" spans="1:3" x14ac:dyDescent="0.25">
      <c r="A313" s="74" t="s">
        <v>535</v>
      </c>
      <c r="B313" s="1" t="s">
        <v>128</v>
      </c>
      <c r="C313" s="69" t="s">
        <v>536</v>
      </c>
    </row>
    <row r="315" spans="1:3" ht="30" x14ac:dyDescent="0.25">
      <c r="A315" s="74" t="s">
        <v>537</v>
      </c>
      <c r="B315" s="1">
        <v>1</v>
      </c>
      <c r="C315" s="69" t="s">
        <v>538</v>
      </c>
    </row>
    <row r="316" spans="1:3" ht="30" x14ac:dyDescent="0.25">
      <c r="A316" s="74" t="s">
        <v>539</v>
      </c>
      <c r="B316" s="1">
        <v>1</v>
      </c>
      <c r="C316" s="69" t="s">
        <v>540</v>
      </c>
    </row>
    <row r="317" spans="1:3" ht="45" x14ac:dyDescent="0.25">
      <c r="A317" s="74" t="s">
        <v>541</v>
      </c>
      <c r="B317" s="1">
        <v>1</v>
      </c>
      <c r="C317" s="69" t="s">
        <v>542</v>
      </c>
    </row>
    <row r="319" spans="1:3" x14ac:dyDescent="0.25">
      <c r="A319" s="74" t="s">
        <v>543</v>
      </c>
      <c r="B319" s="1">
        <v>20</v>
      </c>
      <c r="C319" s="69" t="s">
        <v>544</v>
      </c>
    </row>
    <row r="321" spans="1:1" x14ac:dyDescent="0.25">
      <c r="A321" s="74" t="s">
        <v>545</v>
      </c>
    </row>
  </sheetData>
  <hyperlinks>
    <hyperlink ref="A1" location="'Main menu'!A1" display="'Main menu'!A1" xr:uid="{00000000-0004-0000-0200-000000000000}"/>
    <hyperlink ref="D24" location="'IXXI fractions file '!A1" display="'IXXI fractions file '!A1" xr:uid="{00000000-0004-0000-0200-000001000000}"/>
    <hyperlink ref="D29" location="'Park and ride node file'!A1" display="'Park and ride node file'!A1" xr:uid="{00000000-0004-0000-0200-000002000000}"/>
    <hyperlink ref="D36" location="'Parcel file '!A1" display="'Parcel file '!A1" xr:uid="{00000000-0004-0000-0200-000003000000}"/>
    <hyperlink ref="D42" location="'Zone indexes file'!A1" display="'Zone indexes file'!A1" xr:uid="{00000000-0004-0000-0200-000004000000}"/>
    <hyperlink ref="D48" location="'Household file '!A1" display="'Household file '!A1" xr:uid="{00000000-0004-0000-0200-000005000000}"/>
    <hyperlink ref="D56" location="'Person file'!A1" display="'Person file'!A1" xr:uid="{00000000-0004-0000-0200-000006000000}"/>
    <hyperlink ref="D68" location="'Houshold-day file '!A1" display="'Houshold-day file '!A1" xr:uid="{00000000-0004-0000-0200-000007000000}"/>
    <hyperlink ref="D76" location="'Person-day file '!A1" display="'Person-day file '!A1" xr:uid="{00000000-0004-0000-0200-000008000000}"/>
    <hyperlink ref="D84" location="'Tour file'!A1" display="'Tour file'!A1" xr:uid="{00000000-0004-0000-0200-000009000000}"/>
    <hyperlink ref="D64" location="'Person file'!A1" display="'Person file'!A1" xr:uid="{00000000-0004-0000-0200-00000A000000}"/>
    <hyperlink ref="D72" location="'Person file'!A1" display="'Person file'!A1" xr:uid="{00000000-0004-0000-0200-00000B000000}"/>
    <hyperlink ref="D80" location="'Person file'!A1" display="'Person file'!A1" xr:uid="{00000000-0004-0000-0200-00000C000000}"/>
    <hyperlink ref="D92" location="'Trip file '!A1" display="'Trip file '!A1" xr:uid="{00000000-0004-0000-0200-00000D000000}"/>
    <hyperlink ref="D88" location="'Person file'!A1" display="'Person file'!A1" xr:uid="{00000000-0004-0000-0200-00000E000000}"/>
    <hyperlink ref="D127" location="PathTypeModel!A1" display="PathTypeModel!A1" xr:uid="{00000000-0004-0000-0200-00000F000000}"/>
    <hyperlink ref="D129" location="PathTypeModel!A1" display="PathTypeModel!A1" xr:uid="{00000000-0004-0000-0200-000010000000}"/>
    <hyperlink ref="D131" location="PathTypeModel!A1" display="PathTypeModel!A1" xr:uid="{00000000-0004-0000-0200-000011000000}"/>
    <hyperlink ref="D133" location="PathTypeModel!A1" display="PathTypeModel!A1" xr:uid="{00000000-0004-0000-0200-000012000000}"/>
    <hyperlink ref="D135" location="PathTypeModel!A1" display="PathTypeModel!A1" xr:uid="{00000000-0004-0000-0200-000013000000}"/>
    <hyperlink ref="D137" location="PathTypeModel!A1" display="PathTypeModel!A1" xr:uid="{00000000-0004-0000-0200-000014000000}"/>
    <hyperlink ref="D139" location="PathTypeModel!A1" display="PathTypeModel!A1" xr:uid="{00000000-0004-0000-0200-000015000000}"/>
    <hyperlink ref="D141" location="PathTypeModel!A1" display="PathTypeModel!A1" xr:uid="{00000000-0004-0000-0200-000016000000}"/>
    <hyperlink ref="D143" location="PathTypeModel!A1" display="PathTypeModel!A1" xr:uid="{00000000-0004-0000-0200-000017000000}"/>
    <hyperlink ref="D145" location="PathTypeModel!A1" display="PathTypeModel!A1" xr:uid="{00000000-0004-0000-0200-000018000000}"/>
    <hyperlink ref="D147" location="PathTypeModel!A1" display="PathTypeModel!A1" xr:uid="{00000000-0004-0000-0200-000019000000}"/>
    <hyperlink ref="D149" location="PathTypeModel!A1" display="PathTypeModel!A1" xr:uid="{00000000-0004-0000-0200-00001A000000}"/>
    <hyperlink ref="D151" location="PathTypeModel!A1" display="PathTypeModel!A1" xr:uid="{00000000-0004-0000-0200-00001B000000}"/>
    <hyperlink ref="D153" location="PathTypeModel!A1" display="PathTypeModel!A1" xr:uid="{00000000-0004-0000-0200-00001C000000}"/>
    <hyperlink ref="D155" location="PathTypeModel!A1" display="PathTypeModel!A1" xr:uid="{00000000-0004-0000-0200-00001D000000}"/>
    <hyperlink ref="D157" location="PathTypeModel!A1" display="PathTypeModel!A1" xr:uid="{00000000-0004-0000-0200-00001E000000}"/>
    <hyperlink ref="D166" location="PathTypeModel!A1" display="PathTypeModel!A1" xr:uid="{00000000-0004-0000-0200-00001F000000}"/>
    <hyperlink ref="D168" location="PathTypeModel!A1" display="PathTypeModel!A1" xr:uid="{00000000-0004-0000-0200-000020000000}"/>
    <hyperlink ref="D170" location="PathTypeModel!A1" display="PathTypeModel!A1" xr:uid="{00000000-0004-0000-0200-000021000000}"/>
    <hyperlink ref="D172" location="PathTypeModel!A1" display="PathTypeModel!A1" xr:uid="{00000000-0004-0000-0200-000022000000}"/>
    <hyperlink ref="D174" location="PathTypeModel!A1" display="PathTypeModel!A1" xr:uid="{00000000-0004-0000-0200-000023000000}"/>
    <hyperlink ref="D176" location="PathTypeModel!A1" display="PathTypeModel!A1" xr:uid="{00000000-0004-0000-0200-000024000000}"/>
    <hyperlink ref="D178" location="PathTypeModel!A1" display="PathTypeModel!A1" xr:uid="{00000000-0004-0000-0200-000025000000}"/>
    <hyperlink ref="D215" location="AutoOwnership!A1" display="AutoOwnership!A1" xr:uid="{00000000-0004-0000-0200-000026000000}"/>
    <hyperlink ref="D259" location="EscortTourMode!A1" display="EscortTourMode!A1" xr:uid="{00000000-0004-0000-0200-000027000000}"/>
    <hyperlink ref="D225" location="IndividualPersonDayPattern!A1" display="IndividualPersonDayPattern!A1" xr:uid="{00000000-0004-0000-0200-000028000000}"/>
    <hyperlink ref="D283" location="IntermediateStopGeneration!A1" display="IntermediateStopGeneration!A1" xr:uid="{00000000-0004-0000-0200-000029000000}"/>
    <hyperlink ref="D288" location="IntermediateStopLocation!A1" display="IntermediateStopLocation!A1" xr:uid="{00000000-0004-0000-0200-00002A000000}"/>
    <hyperlink ref="D263" location="OtherHomeBasedTourMode!A1" display="OtherHomeBasedTourMode!A1" xr:uid="{00000000-0004-0000-0200-00002B000000}"/>
    <hyperlink ref="D275" location="OtherHomeBasedTourTime!A1" display="OtherHomeBasedTourTime!A1" xr:uid="{00000000-0004-0000-0200-00002C000000}"/>
    <hyperlink ref="D239" location="OtherTourDestination!A1" display="OtherTourDestination!A1" xr:uid="{00000000-0004-0000-0200-00002D000000}"/>
    <hyperlink ref="D205" location="PayToParkAtWorkplace!A1" display="PayToParkAtWorkplace!A1" xr:uid="{00000000-0004-0000-0200-00002E000000}"/>
    <hyperlink ref="D229" location="PersonExactNumberOfTours!A1" display="PersonExactNumberOfTours!A1" xr:uid="{00000000-0004-0000-0200-00002F000000}"/>
    <hyperlink ref="D200" location="'School Location'!A1" display="'School Location'!A1" xr:uid="{00000000-0004-0000-0200-000030000000}"/>
    <hyperlink ref="D251" location="SchoolTourMode!A1" display="SchoolTourMode!A1" xr:uid="{00000000-0004-0000-0200-000031000000}"/>
    <hyperlink ref="D271" location="SchoolTourTime!A1" display="SchoolTourTime!A1" xr:uid="{00000000-0004-0000-0200-000032000000}"/>
    <hyperlink ref="D210" location="TransitPassOwnership!A1" display="TransitPassOwnership!A1" xr:uid="{00000000-0004-0000-0200-000033000000}"/>
    <hyperlink ref="D292" location="TripMode!A1" display="TripMode!A1" xr:uid="{00000000-0004-0000-0200-000034000000}"/>
    <hyperlink ref="D296" location="TripTime!A1" display="TripTime!A1" xr:uid="{00000000-0004-0000-0200-000035000000}"/>
    <hyperlink ref="D243" location="WorkBasedSubtourGeneration!A1" display="WorkBasedSubtourGeneration!A1" xr:uid="{00000000-0004-0000-0200-000036000000}"/>
    <hyperlink ref="D255" location="WorkBasedSubtourMode!A1" display="WorkBasedSubtourMode!A1" xr:uid="{00000000-0004-0000-0200-000037000000}"/>
    <hyperlink ref="D279" location="WorkBasedSubtourTime!A1" display="WorkBasedSubtourTime!A1" xr:uid="{00000000-0004-0000-0200-000038000000}"/>
    <hyperlink ref="D234" location="WorkTourDestination!A1" display="WorkTourDestination!A1" xr:uid="{00000000-0004-0000-0200-000039000000}"/>
    <hyperlink ref="D194" location="WorkLocation!A1" display="WorkLocation!A1" xr:uid="{00000000-0004-0000-0200-00003A000000}"/>
    <hyperlink ref="D247" location="WorkTourMode!A1" display="WorkTourMode!A1" xr:uid="{00000000-0004-0000-0200-00003B000000}"/>
    <hyperlink ref="D267" location="WorkTourTime!A1" display="WorkTourTime!A1" xr:uid="{00000000-0004-0000-0200-00003C000000}"/>
    <hyperlink ref="D159" location="PathTypeModel!A1" display="PathTypeModel!A1" xr:uid="{00000000-0004-0000-0200-00003D000000}"/>
    <hyperlink ref="D161" location="PathTypeModel!A1" display="PathTypeModel!A1" xr:uid="{00000000-0004-0000-0200-00003E000000}"/>
    <hyperlink ref="D163" location="PathTypeModel!A1" display="PathTypeModel!A1" xr:uid="{00000000-0004-0000-0200-00003F000000}"/>
  </hyperlink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5"/>
  <dimension ref="A1:H20"/>
  <sheetViews>
    <sheetView workbookViewId="0">
      <selection activeCell="H22" sqref="H22"/>
    </sheetView>
  </sheetViews>
  <sheetFormatPr defaultRowHeight="15" x14ac:dyDescent="0.25"/>
  <cols>
    <col min="2" max="2" width="12.42578125" customWidth="1"/>
    <col min="7" max="7" width="20.5703125" customWidth="1"/>
    <col min="8" max="8" width="88.7109375" customWidth="1"/>
  </cols>
  <sheetData>
    <row r="1" spans="1:8" x14ac:dyDescent="0.25">
      <c r="A1" s="1" t="s">
        <v>3786</v>
      </c>
      <c r="B1" s="1" t="s">
        <v>3787</v>
      </c>
      <c r="C1" s="1" t="s">
        <v>3788</v>
      </c>
      <c r="D1" s="1" t="s">
        <v>3789</v>
      </c>
      <c r="E1" s="1" t="s">
        <v>3790</v>
      </c>
      <c r="F1" s="74"/>
      <c r="G1" s="25" t="s">
        <v>1504</v>
      </c>
      <c r="H1" s="74"/>
    </row>
    <row r="2" spans="1:8" x14ac:dyDescent="0.25">
      <c r="A2" s="1" t="s">
        <v>1668</v>
      </c>
      <c r="B2" s="1" t="s">
        <v>1669</v>
      </c>
      <c r="C2" s="1" t="s">
        <v>1670</v>
      </c>
      <c r="D2" s="1" t="s">
        <v>1671</v>
      </c>
      <c r="E2" s="1" t="s">
        <v>3791</v>
      </c>
      <c r="F2" s="74"/>
      <c r="G2" s="74"/>
      <c r="H2" s="74"/>
    </row>
    <row r="3" spans="1:8" x14ac:dyDescent="0.25">
      <c r="A3" s="1" t="s">
        <v>1673</v>
      </c>
      <c r="B3" s="14" t="s">
        <v>1674</v>
      </c>
      <c r="C3" s="14" t="s">
        <v>1675</v>
      </c>
      <c r="D3" s="65" t="s">
        <v>1676</v>
      </c>
      <c r="E3" s="63" t="s">
        <v>1677</v>
      </c>
      <c r="F3" s="60" t="s">
        <v>1678</v>
      </c>
      <c r="G3" s="74" t="s">
        <v>1812</v>
      </c>
      <c r="H3" s="61" t="s">
        <v>122</v>
      </c>
    </row>
    <row r="4" spans="1:8" x14ac:dyDescent="0.25">
      <c r="A4" s="1">
        <v>1</v>
      </c>
      <c r="B4" s="1" t="s">
        <v>1680</v>
      </c>
      <c r="C4" s="1" t="s">
        <v>1681</v>
      </c>
      <c r="D4" s="70">
        <v>-0.22601405295499999</v>
      </c>
      <c r="E4" s="1">
        <v>0.230710861441</v>
      </c>
      <c r="F4" s="66">
        <f>D4/E4</f>
        <v>-0.9796420140054779</v>
      </c>
      <c r="G4" s="74" t="s">
        <v>2540</v>
      </c>
      <c r="H4" s="74" t="s">
        <v>3792</v>
      </c>
    </row>
    <row r="5" spans="1:8" x14ac:dyDescent="0.25">
      <c r="A5" s="1">
        <v>3</v>
      </c>
      <c r="B5" s="1" t="s">
        <v>1686</v>
      </c>
      <c r="C5" s="1" t="s">
        <v>1681</v>
      </c>
      <c r="D5" s="70">
        <v>-2.1894916318800002</v>
      </c>
      <c r="E5" s="1">
        <v>0.61960484291200002</v>
      </c>
      <c r="F5" s="66">
        <f t="shared" ref="F5:F18" si="0">D5/E5</f>
        <v>-3.5336903139586417</v>
      </c>
      <c r="G5" s="74" t="s">
        <v>2542</v>
      </c>
      <c r="H5" s="74" t="s">
        <v>3792</v>
      </c>
    </row>
    <row r="6" spans="1:8" x14ac:dyDescent="0.25">
      <c r="A6" s="1">
        <v>4</v>
      </c>
      <c r="B6" s="1" t="s">
        <v>1688</v>
      </c>
      <c r="C6" s="1" t="s">
        <v>1681</v>
      </c>
      <c r="D6" s="70">
        <v>-3.1363370499699998</v>
      </c>
      <c r="E6" s="1">
        <v>0.499140793754</v>
      </c>
      <c r="F6" s="66">
        <f t="shared" si="0"/>
        <v>-6.2834716961958712</v>
      </c>
      <c r="G6" s="74" t="s">
        <v>2543</v>
      </c>
      <c r="H6" s="74" t="s">
        <v>3792</v>
      </c>
    </row>
    <row r="7" spans="1:8" x14ac:dyDescent="0.25">
      <c r="A7" s="1">
        <v>6</v>
      </c>
      <c r="B7" s="1" t="s">
        <v>1692</v>
      </c>
      <c r="C7" s="1" t="s">
        <v>1681</v>
      </c>
      <c r="D7" s="70">
        <v>-1.4003692729499999</v>
      </c>
      <c r="E7" s="1">
        <v>0.23526160279200001</v>
      </c>
      <c r="F7" s="66">
        <f t="shared" si="0"/>
        <v>-5.9523919599752846</v>
      </c>
      <c r="G7" s="74" t="s">
        <v>2544</v>
      </c>
      <c r="H7" s="74" t="s">
        <v>3792</v>
      </c>
    </row>
    <row r="8" spans="1:8" x14ac:dyDescent="0.25">
      <c r="A8" s="1">
        <v>8</v>
      </c>
      <c r="B8" s="1" t="s">
        <v>1695</v>
      </c>
      <c r="C8" s="1" t="s">
        <v>1681</v>
      </c>
      <c r="D8" s="70">
        <v>-1.79617773946</v>
      </c>
      <c r="E8" s="1">
        <v>0.24371580515399999</v>
      </c>
      <c r="F8" s="66">
        <f t="shared" si="0"/>
        <v>-7.3699682231319592</v>
      </c>
      <c r="G8" s="74" t="s">
        <v>2545</v>
      </c>
      <c r="H8" s="74" t="s">
        <v>3792</v>
      </c>
    </row>
    <row r="9" spans="1:8" x14ac:dyDescent="0.25">
      <c r="A9" s="1">
        <v>10</v>
      </c>
      <c r="B9" s="1" t="s">
        <v>1698</v>
      </c>
      <c r="C9" s="1" t="s">
        <v>1681</v>
      </c>
      <c r="D9" s="70">
        <v>-0.271469703452</v>
      </c>
      <c r="E9" s="1">
        <v>0.22181389830000001</v>
      </c>
      <c r="F9" s="66">
        <f t="shared" si="0"/>
        <v>-1.2238624609754671</v>
      </c>
      <c r="G9" s="74" t="s">
        <v>2546</v>
      </c>
      <c r="H9" s="74" t="s">
        <v>3792</v>
      </c>
    </row>
    <row r="10" spans="1:8" x14ac:dyDescent="0.25">
      <c r="A10" s="1">
        <v>13</v>
      </c>
      <c r="B10" s="1" t="s">
        <v>1701</v>
      </c>
      <c r="C10" s="1" t="s">
        <v>1681</v>
      </c>
      <c r="D10" s="70">
        <v>-1.7297485832799999</v>
      </c>
      <c r="E10" s="1">
        <v>0.26412407779500002</v>
      </c>
      <c r="F10" s="66">
        <f t="shared" si="0"/>
        <v>-6.5489999916726438</v>
      </c>
      <c r="G10" s="74" t="s">
        <v>2549</v>
      </c>
      <c r="H10" s="74" t="s">
        <v>3792</v>
      </c>
    </row>
    <row r="11" spans="1:8" x14ac:dyDescent="0.25">
      <c r="A11" s="1">
        <v>15</v>
      </c>
      <c r="B11" s="1" t="s">
        <v>1704</v>
      </c>
      <c r="C11" s="1" t="s">
        <v>1681</v>
      </c>
      <c r="D11" s="1">
        <v>1.5746620251300001</v>
      </c>
      <c r="E11" s="1">
        <v>0.139256633046</v>
      </c>
      <c r="F11" s="66">
        <f t="shared" si="0"/>
        <v>11.307626722598192</v>
      </c>
      <c r="G11" s="74" t="s">
        <v>2523</v>
      </c>
      <c r="H11" s="74" t="s">
        <v>3793</v>
      </c>
    </row>
    <row r="12" spans="1:8" x14ac:dyDescent="0.25">
      <c r="A12" s="1">
        <v>16</v>
      </c>
      <c r="B12" s="1" t="s">
        <v>1705</v>
      </c>
      <c r="C12" s="1" t="s">
        <v>1681</v>
      </c>
      <c r="D12" s="1">
        <v>0.37706326152399999</v>
      </c>
      <c r="E12" s="1">
        <v>0.11102883699</v>
      </c>
      <c r="F12" s="66">
        <f t="shared" si="0"/>
        <v>3.3960840421841114</v>
      </c>
      <c r="G12" s="74" t="s">
        <v>2523</v>
      </c>
      <c r="H12" s="74" t="s">
        <v>3794</v>
      </c>
    </row>
    <row r="13" spans="1:8" x14ac:dyDescent="0.25">
      <c r="A13" s="1">
        <v>18</v>
      </c>
      <c r="B13" s="1" t="s">
        <v>1706</v>
      </c>
      <c r="C13" s="1" t="s">
        <v>1681</v>
      </c>
      <c r="D13" s="1">
        <v>0.735525734682</v>
      </c>
      <c r="E13" s="1">
        <v>0.163490879176</v>
      </c>
      <c r="F13" s="66">
        <f t="shared" si="0"/>
        <v>4.4988793160149152</v>
      </c>
      <c r="G13" s="74" t="s">
        <v>2523</v>
      </c>
      <c r="H13" s="74" t="s">
        <v>3795</v>
      </c>
    </row>
    <row r="14" spans="1:8" x14ac:dyDescent="0.25">
      <c r="A14" s="1">
        <v>22</v>
      </c>
      <c r="B14" s="1" t="s">
        <v>1712</v>
      </c>
      <c r="C14" s="1" t="s">
        <v>1681</v>
      </c>
      <c r="D14" s="2">
        <v>2.89006440718E-2</v>
      </c>
      <c r="E14" s="1">
        <v>0.44987173359900001</v>
      </c>
      <c r="F14" s="66">
        <f t="shared" si="0"/>
        <v>6.4241964794260725E-2</v>
      </c>
      <c r="G14" s="74" t="s">
        <v>2523</v>
      </c>
      <c r="H14" s="74" t="s">
        <v>3796</v>
      </c>
    </row>
    <row r="15" spans="1:8" x14ac:dyDescent="0.25">
      <c r="A15" s="1">
        <v>23</v>
      </c>
      <c r="B15" s="1" t="s">
        <v>2684</v>
      </c>
      <c r="C15" s="1" t="s">
        <v>1681</v>
      </c>
      <c r="D15" s="2">
        <v>2.8305073313000001E-2</v>
      </c>
      <c r="E15" s="1">
        <v>0.11676786812000001</v>
      </c>
      <c r="F15" s="66">
        <f t="shared" si="0"/>
        <v>0.24240464237911274</v>
      </c>
      <c r="G15" s="74" t="s">
        <v>2523</v>
      </c>
      <c r="H15" s="74" t="s">
        <v>3797</v>
      </c>
    </row>
    <row r="16" spans="1:8" x14ac:dyDescent="0.25">
      <c r="A16" s="1">
        <v>32</v>
      </c>
      <c r="B16" s="1" t="s">
        <v>1722</v>
      </c>
      <c r="C16" s="1" t="s">
        <v>1681</v>
      </c>
      <c r="D16" s="2">
        <v>-5.5020049285600003E-2</v>
      </c>
      <c r="E16" s="2">
        <v>2.6467336868399999E-2</v>
      </c>
      <c r="F16" s="66">
        <f t="shared" si="0"/>
        <v>-2.0787905318607929</v>
      </c>
      <c r="G16" s="74" t="s">
        <v>2523</v>
      </c>
      <c r="H16" s="74" t="s">
        <v>3798</v>
      </c>
    </row>
    <row r="17" spans="1:8" x14ac:dyDescent="0.25">
      <c r="A17" s="1">
        <v>39</v>
      </c>
      <c r="B17" s="1" t="s">
        <v>2548</v>
      </c>
      <c r="C17" s="1" t="s">
        <v>1681</v>
      </c>
      <c r="D17" s="1">
        <v>0.11888357382299999</v>
      </c>
      <c r="E17" s="2">
        <v>9.01918825112E-2</v>
      </c>
      <c r="F17" s="66">
        <f t="shared" si="0"/>
        <v>1.3181183329690127</v>
      </c>
      <c r="G17" s="74" t="s">
        <v>2543</v>
      </c>
      <c r="H17" s="74" t="s">
        <v>3799</v>
      </c>
    </row>
    <row r="18" spans="1:8" x14ac:dyDescent="0.25">
      <c r="A18" s="1">
        <v>50</v>
      </c>
      <c r="B18" s="1" t="s">
        <v>3800</v>
      </c>
      <c r="C18" s="1" t="s">
        <v>1681</v>
      </c>
      <c r="D18" s="1">
        <v>1.3366248075</v>
      </c>
      <c r="E18" s="2">
        <v>9.8951200970600006E-2</v>
      </c>
      <c r="F18" s="66">
        <f t="shared" si="0"/>
        <v>13.507918998346799</v>
      </c>
      <c r="G18" s="74"/>
      <c r="H18" s="74" t="s">
        <v>3801</v>
      </c>
    </row>
    <row r="19" spans="1:8" x14ac:dyDescent="0.25">
      <c r="A19" s="1">
        <v>-1</v>
      </c>
      <c r="B19" s="1"/>
      <c r="C19" s="1"/>
      <c r="D19" s="1"/>
      <c r="E19" s="1"/>
      <c r="F19" s="74"/>
      <c r="G19" s="74"/>
      <c r="H19" s="74"/>
    </row>
    <row r="20" spans="1:8" x14ac:dyDescent="0.25">
      <c r="A20" s="1"/>
      <c r="B20" s="1" t="s">
        <v>3802</v>
      </c>
      <c r="C20" s="1">
        <v>663</v>
      </c>
      <c r="D20" s="1" t="s">
        <v>3803</v>
      </c>
      <c r="E20" s="1" t="s">
        <v>3804</v>
      </c>
      <c r="F20" s="74"/>
      <c r="G20" s="74"/>
      <c r="H20" s="74"/>
    </row>
  </sheetData>
  <hyperlinks>
    <hyperlink ref="G1" location="'Main menu'!A60" display="'Main menu'!A60" xr:uid="{00000000-0004-0000-30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dimension ref="A1:H22"/>
  <sheetViews>
    <sheetView workbookViewId="0">
      <selection activeCell="H1" sqref="H1"/>
    </sheetView>
  </sheetViews>
  <sheetFormatPr defaultRowHeight="15" x14ac:dyDescent="0.25"/>
  <cols>
    <col min="2" max="2" width="15.42578125" customWidth="1"/>
  </cols>
  <sheetData>
    <row r="1" spans="1:8" x14ac:dyDescent="0.25">
      <c r="A1" s="1" t="s">
        <v>3786</v>
      </c>
      <c r="B1" s="1" t="e">
        <f>-based sub</f>
        <v>#NAME?</v>
      </c>
      <c r="C1" s="1" t="s">
        <v>3805</v>
      </c>
      <c r="D1" s="1" t="s">
        <v>3806</v>
      </c>
      <c r="E1" s="1"/>
      <c r="F1" s="74"/>
      <c r="G1" s="74"/>
      <c r="H1" s="25" t="s">
        <v>1504</v>
      </c>
    </row>
    <row r="2" spans="1:8" x14ac:dyDescent="0.25">
      <c r="A2" s="1" t="s">
        <v>1668</v>
      </c>
      <c r="B2" s="1" t="s">
        <v>1669</v>
      </c>
      <c r="C2" s="1" t="s">
        <v>1670</v>
      </c>
      <c r="D2" s="1" t="s">
        <v>1671</v>
      </c>
      <c r="E2" s="1" t="s">
        <v>3807</v>
      </c>
      <c r="F2" s="74"/>
      <c r="G2" s="74"/>
      <c r="H2" s="74"/>
    </row>
    <row r="3" spans="1:8" x14ac:dyDescent="0.25">
      <c r="A3" s="1" t="s">
        <v>1673</v>
      </c>
      <c r="B3" s="1"/>
      <c r="C3" s="1"/>
      <c r="D3" s="1"/>
      <c r="E3" s="1"/>
      <c r="F3" s="74"/>
      <c r="G3" s="74"/>
      <c r="H3" s="74"/>
    </row>
    <row r="4" spans="1:8" x14ac:dyDescent="0.25">
      <c r="A4" s="1">
        <v>1</v>
      </c>
      <c r="B4" s="1" t="s">
        <v>2800</v>
      </c>
      <c r="C4" s="1" t="s">
        <v>1681</v>
      </c>
      <c r="D4" s="1">
        <v>1.4514354035000001</v>
      </c>
      <c r="E4" s="1">
        <v>0.444918243702</v>
      </c>
      <c r="F4" s="74"/>
      <c r="G4" s="74"/>
      <c r="H4" s="74"/>
    </row>
    <row r="5" spans="1:8" x14ac:dyDescent="0.25">
      <c r="A5" s="1">
        <v>2</v>
      </c>
      <c r="B5" s="1" t="s">
        <v>1778</v>
      </c>
      <c r="C5" s="1" t="s">
        <v>1681</v>
      </c>
      <c r="D5" s="1">
        <v>1.3039408369400001</v>
      </c>
      <c r="E5" s="1">
        <v>0.31807790709599998</v>
      </c>
      <c r="F5" s="74"/>
      <c r="G5" s="74"/>
      <c r="H5" s="74"/>
    </row>
    <row r="6" spans="1:8" x14ac:dyDescent="0.25">
      <c r="A6" s="1">
        <v>20</v>
      </c>
      <c r="B6" s="1" t="s">
        <v>2801</v>
      </c>
      <c r="C6" s="1" t="s">
        <v>1681</v>
      </c>
      <c r="D6" s="1">
        <v>-3.4980731239099998</v>
      </c>
      <c r="E6" s="1">
        <v>1.18287137781</v>
      </c>
      <c r="F6" s="74"/>
      <c r="G6" s="74"/>
      <c r="H6" s="74"/>
    </row>
    <row r="7" spans="1:8" x14ac:dyDescent="0.25">
      <c r="A7" s="1">
        <v>30</v>
      </c>
      <c r="B7" s="1" t="s">
        <v>1780</v>
      </c>
      <c r="C7" s="1" t="s">
        <v>1681</v>
      </c>
      <c r="D7" s="1">
        <v>-2.6353130235300002</v>
      </c>
      <c r="E7" s="1">
        <v>0.50488110868000002</v>
      </c>
      <c r="F7" s="74"/>
      <c r="G7" s="74"/>
      <c r="H7" s="74"/>
    </row>
    <row r="8" spans="1:8" x14ac:dyDescent="0.25">
      <c r="A8" s="1">
        <v>40</v>
      </c>
      <c r="B8" s="1" t="s">
        <v>1788</v>
      </c>
      <c r="C8" s="1" t="s">
        <v>1681</v>
      </c>
      <c r="D8" s="1">
        <v>-1.7745103655700001</v>
      </c>
      <c r="E8" s="1">
        <v>0.48370303281799998</v>
      </c>
      <c r="F8" s="74"/>
      <c r="G8" s="74"/>
      <c r="H8" s="74"/>
    </row>
    <row r="9" spans="1:8" x14ac:dyDescent="0.25">
      <c r="A9" s="1">
        <v>50</v>
      </c>
      <c r="B9" s="1" t="s">
        <v>2812</v>
      </c>
      <c r="C9" s="1" t="s">
        <v>1681</v>
      </c>
      <c r="D9" s="1">
        <v>-2.30718445759</v>
      </c>
      <c r="E9" s="1">
        <v>0.70638728036300003</v>
      </c>
      <c r="F9" s="74"/>
      <c r="G9" s="74"/>
      <c r="H9" s="74"/>
    </row>
    <row r="10" spans="1:8" x14ac:dyDescent="0.25">
      <c r="A10" s="1">
        <v>54</v>
      </c>
      <c r="B10" s="1" t="s">
        <v>3620</v>
      </c>
      <c r="C10" s="1" t="s">
        <v>1681</v>
      </c>
      <c r="D10" s="1">
        <v>-0.13556679442799999</v>
      </c>
      <c r="E10" s="1">
        <v>0.39606949091100002</v>
      </c>
      <c r="F10" s="74"/>
      <c r="G10" s="74"/>
      <c r="H10" s="74"/>
    </row>
    <row r="11" spans="1:8" x14ac:dyDescent="0.25">
      <c r="A11" s="1">
        <v>55</v>
      </c>
      <c r="B11" s="1" t="s">
        <v>3808</v>
      </c>
      <c r="C11" s="1" t="s">
        <v>3618</v>
      </c>
      <c r="D11" s="1">
        <v>-0.13243830190100001</v>
      </c>
      <c r="E11" s="1">
        <v>0.283027767652</v>
      </c>
      <c r="F11" s="74"/>
      <c r="G11" s="74"/>
      <c r="H11" s="74"/>
    </row>
    <row r="12" spans="1:8" x14ac:dyDescent="0.25">
      <c r="A12" s="1">
        <v>58</v>
      </c>
      <c r="B12" s="1" t="s">
        <v>3809</v>
      </c>
      <c r="C12" s="1" t="s">
        <v>3810</v>
      </c>
      <c r="D12" s="1">
        <v>2.76787980308</v>
      </c>
      <c r="E12" s="1">
        <v>0.84192184915500001</v>
      </c>
      <c r="F12" s="74"/>
      <c r="G12" s="74"/>
      <c r="H12" s="74"/>
    </row>
    <row r="13" spans="1:8" x14ac:dyDescent="0.25">
      <c r="A13" s="1">
        <v>59</v>
      </c>
      <c r="B13" s="1" t="s">
        <v>3811</v>
      </c>
      <c r="C13" s="1" t="s">
        <v>3810</v>
      </c>
      <c r="D13" s="1">
        <v>2.0325205083700002</v>
      </c>
      <c r="E13" s="1">
        <v>0.74392256453000005</v>
      </c>
      <c r="F13" s="74"/>
      <c r="G13" s="74"/>
      <c r="H13" s="74"/>
    </row>
    <row r="14" spans="1:8" x14ac:dyDescent="0.25">
      <c r="A14" s="1">
        <v>60</v>
      </c>
      <c r="B14" s="1" t="s">
        <v>1797</v>
      </c>
      <c r="C14" s="1" t="s">
        <v>1681</v>
      </c>
      <c r="D14" s="1">
        <v>-4.8566896576699996</v>
      </c>
      <c r="E14" s="1">
        <v>0.996869732821</v>
      </c>
      <c r="F14" s="74"/>
      <c r="G14" s="74"/>
      <c r="H14" s="74"/>
    </row>
    <row r="15" spans="1:8" x14ac:dyDescent="0.25">
      <c r="A15" s="1">
        <v>61</v>
      </c>
      <c r="B15" s="1" t="s">
        <v>2816</v>
      </c>
      <c r="C15" s="1" t="s">
        <v>1681</v>
      </c>
      <c r="D15" s="2">
        <v>-0.76114629754700003</v>
      </c>
      <c r="E15" s="1" t="s">
        <v>3812</v>
      </c>
      <c r="F15" s="74"/>
      <c r="G15" s="74"/>
      <c r="H15" s="74"/>
    </row>
    <row r="16" spans="1:8" x14ac:dyDescent="0.25">
      <c r="A16" s="1">
        <v>69</v>
      </c>
      <c r="B16" s="1" t="s">
        <v>3813</v>
      </c>
      <c r="C16" s="1" t="s">
        <v>3810</v>
      </c>
      <c r="D16" s="1">
        <v>4.2535185960500002</v>
      </c>
      <c r="E16" s="1">
        <v>1.0121289391199999</v>
      </c>
      <c r="F16" s="74"/>
      <c r="G16" s="74"/>
      <c r="H16" s="74"/>
    </row>
    <row r="17" spans="1:5" x14ac:dyDescent="0.25">
      <c r="A17" s="1">
        <v>79</v>
      </c>
      <c r="B17" s="1" t="s">
        <v>3814</v>
      </c>
      <c r="C17" s="1" t="s">
        <v>3815</v>
      </c>
      <c r="D17" s="1">
        <v>5</v>
      </c>
      <c r="E17" s="1">
        <v>0</v>
      </c>
    </row>
    <row r="18" spans="1:5" x14ac:dyDescent="0.25">
      <c r="A18" s="1">
        <v>88</v>
      </c>
      <c r="B18" s="1" t="s">
        <v>3816</v>
      </c>
      <c r="C18" s="1" t="s">
        <v>3810</v>
      </c>
      <c r="D18" s="1">
        <v>-0.23852894050599999</v>
      </c>
      <c r="E18" s="1">
        <v>0.38274834917200001</v>
      </c>
    </row>
    <row r="19" spans="1:5" x14ac:dyDescent="0.25">
      <c r="A19" s="1">
        <v>89</v>
      </c>
      <c r="B19" s="1" t="s">
        <v>3817</v>
      </c>
      <c r="C19" s="1" t="s">
        <v>3810</v>
      </c>
      <c r="D19" s="1">
        <v>1.3187843664700001</v>
      </c>
      <c r="E19" s="1">
        <v>0.56543254711699997</v>
      </c>
    </row>
    <row r="20" spans="1:5" x14ac:dyDescent="0.25">
      <c r="A20" s="1">
        <v>99</v>
      </c>
      <c r="B20" s="1" t="s">
        <v>2847</v>
      </c>
      <c r="C20" s="1" t="s">
        <v>1681</v>
      </c>
      <c r="D20" s="1">
        <v>0.96666822906600003</v>
      </c>
      <c r="E20" s="1">
        <v>0.24181231229200001</v>
      </c>
    </row>
    <row r="21" spans="1:5" x14ac:dyDescent="0.25">
      <c r="A21" s="1">
        <v>-1</v>
      </c>
      <c r="B21" s="1"/>
      <c r="C21" s="1"/>
      <c r="D21" s="1"/>
      <c r="E21" s="1"/>
    </row>
    <row r="22" spans="1:5" x14ac:dyDescent="0.25">
      <c r="A22" s="1"/>
      <c r="B22" s="1" t="s">
        <v>3818</v>
      </c>
      <c r="C22" s="1">
        <v>457</v>
      </c>
      <c r="D22" s="1" t="s">
        <v>3819</v>
      </c>
      <c r="E22" s="1" t="s">
        <v>3820</v>
      </c>
    </row>
  </sheetData>
  <hyperlinks>
    <hyperlink ref="H1" location="'Main menu'!A60" display="'Main menu'!A60" xr:uid="{00000000-0004-0000-31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H55"/>
  <sheetViews>
    <sheetView workbookViewId="0">
      <selection activeCell="H1" sqref="H1"/>
    </sheetView>
  </sheetViews>
  <sheetFormatPr defaultRowHeight="15" x14ac:dyDescent="0.25"/>
  <cols>
    <col min="2" max="2" width="13.42578125" customWidth="1"/>
  </cols>
  <sheetData>
    <row r="1" spans="1:8" x14ac:dyDescent="0.25">
      <c r="A1" s="1" t="s">
        <v>2851</v>
      </c>
      <c r="B1" s="1" t="s">
        <v>3821</v>
      </c>
      <c r="C1" s="1" t="s">
        <v>3822</v>
      </c>
      <c r="D1" s="1" t="s">
        <v>3823</v>
      </c>
      <c r="E1" s="1"/>
      <c r="F1" s="74"/>
      <c r="G1" s="74"/>
      <c r="H1" s="25" t="s">
        <v>1504</v>
      </c>
    </row>
    <row r="2" spans="1:8" x14ac:dyDescent="0.25">
      <c r="A2" s="1" t="s">
        <v>1668</v>
      </c>
      <c r="B2" s="1" t="s">
        <v>1669</v>
      </c>
      <c r="C2" s="1" t="s">
        <v>1670</v>
      </c>
      <c r="D2" s="1" t="s">
        <v>1671</v>
      </c>
      <c r="E2" s="1" t="s">
        <v>3824</v>
      </c>
      <c r="F2" s="74"/>
      <c r="G2" s="74"/>
      <c r="H2" s="74"/>
    </row>
    <row r="3" spans="1:8" x14ac:dyDescent="0.25">
      <c r="A3" s="1" t="s">
        <v>1673</v>
      </c>
      <c r="B3" s="1"/>
      <c r="C3" s="1"/>
      <c r="D3" s="1"/>
      <c r="E3" s="1"/>
      <c r="F3" s="74"/>
      <c r="G3" s="74"/>
      <c r="H3" s="74"/>
    </row>
    <row r="4" spans="1:8" x14ac:dyDescent="0.25">
      <c r="A4" s="1">
        <v>11</v>
      </c>
      <c r="B4" s="1" t="s">
        <v>2856</v>
      </c>
      <c r="C4" s="1" t="s">
        <v>1681</v>
      </c>
      <c r="D4" s="1">
        <v>-0.45190000000000002</v>
      </c>
      <c r="E4" s="1"/>
      <c r="F4" s="74"/>
      <c r="G4" s="74"/>
      <c r="H4" s="74"/>
    </row>
    <row r="5" spans="1:8" x14ac:dyDescent="0.25">
      <c r="A5" s="1">
        <v>12</v>
      </c>
      <c r="B5" s="1" t="s">
        <v>2857</v>
      </c>
      <c r="C5" s="1" t="s">
        <v>1791</v>
      </c>
      <c r="D5" s="1">
        <v>-5</v>
      </c>
      <c r="E5" s="1"/>
      <c r="F5" s="74"/>
      <c r="G5" s="74"/>
      <c r="H5" s="74"/>
    </row>
    <row r="6" spans="1:8" x14ac:dyDescent="0.25">
      <c r="A6" s="1">
        <v>13</v>
      </c>
      <c r="B6" s="1" t="s">
        <v>2858</v>
      </c>
      <c r="C6" s="1" t="s">
        <v>1681</v>
      </c>
      <c r="D6" s="1">
        <v>-0.27489999999999998</v>
      </c>
      <c r="E6" s="1"/>
      <c r="F6" s="74"/>
      <c r="G6" s="74"/>
      <c r="H6" s="74"/>
    </row>
    <row r="7" spans="1:8" x14ac:dyDescent="0.25">
      <c r="A7" s="1">
        <v>14</v>
      </c>
      <c r="B7" s="1" t="s">
        <v>2859</v>
      </c>
      <c r="C7" s="1" t="s">
        <v>1791</v>
      </c>
      <c r="D7" s="1">
        <v>0</v>
      </c>
      <c r="E7" s="1"/>
      <c r="F7" s="74"/>
      <c r="G7" s="74"/>
      <c r="H7" s="74"/>
    </row>
    <row r="8" spans="1:8" x14ac:dyDescent="0.25">
      <c r="A8" s="1">
        <v>15</v>
      </c>
      <c r="B8" s="1" t="s">
        <v>2860</v>
      </c>
      <c r="C8" s="1" t="s">
        <v>1681</v>
      </c>
      <c r="D8" s="1">
        <v>-0.4405</v>
      </c>
      <c r="E8" s="1"/>
      <c r="F8" s="74"/>
      <c r="G8" s="74"/>
      <c r="H8" s="74"/>
    </row>
    <row r="9" spans="1:8" x14ac:dyDescent="0.25">
      <c r="A9" s="1">
        <v>16</v>
      </c>
      <c r="B9" s="1" t="s">
        <v>2862</v>
      </c>
      <c r="C9" s="1" t="s">
        <v>1681</v>
      </c>
      <c r="D9" s="1">
        <v>-0.1867</v>
      </c>
      <c r="E9" s="1"/>
      <c r="F9" s="74"/>
      <c r="G9" s="74"/>
      <c r="H9" s="74"/>
    </row>
    <row r="10" spans="1:8" x14ac:dyDescent="0.25">
      <c r="A10" s="1">
        <v>17</v>
      </c>
      <c r="B10" s="1" t="s">
        <v>2863</v>
      </c>
      <c r="C10" s="1" t="s">
        <v>1681</v>
      </c>
      <c r="D10" s="1">
        <v>-1.6032</v>
      </c>
      <c r="E10" s="1"/>
      <c r="F10" s="74"/>
      <c r="G10" s="74"/>
      <c r="H10" s="74"/>
    </row>
    <row r="11" spans="1:8" x14ac:dyDescent="0.25">
      <c r="A11" s="1">
        <v>18</v>
      </c>
      <c r="B11" s="1" t="s">
        <v>2864</v>
      </c>
      <c r="C11" s="1" t="s">
        <v>1681</v>
      </c>
      <c r="D11" s="1">
        <v>-2.6232000000000002</v>
      </c>
      <c r="E11" s="1"/>
      <c r="F11" s="74"/>
      <c r="G11" s="74"/>
      <c r="H11" s="74"/>
    </row>
    <row r="12" spans="1:8" x14ac:dyDescent="0.25">
      <c r="A12" s="1">
        <v>19</v>
      </c>
      <c r="B12" s="1" t="s">
        <v>2865</v>
      </c>
      <c r="C12" s="1" t="s">
        <v>1681</v>
      </c>
      <c r="D12" s="1">
        <v>-4.4149000000000003</v>
      </c>
      <c r="E12" s="1"/>
      <c r="F12" s="74"/>
      <c r="G12" s="74"/>
      <c r="H12" s="74"/>
    </row>
    <row r="13" spans="1:8" x14ac:dyDescent="0.25">
      <c r="A13" s="1">
        <v>20</v>
      </c>
      <c r="B13" s="1" t="s">
        <v>2866</v>
      </c>
      <c r="C13" s="1" t="s">
        <v>1791</v>
      </c>
      <c r="D13" s="1">
        <v>-10</v>
      </c>
      <c r="E13" s="1"/>
      <c r="F13" s="74"/>
      <c r="G13" s="74"/>
      <c r="H13" s="74"/>
    </row>
    <row r="14" spans="1:8" x14ac:dyDescent="0.25">
      <c r="A14" s="1">
        <v>21</v>
      </c>
      <c r="B14" s="1" t="s">
        <v>2867</v>
      </c>
      <c r="C14" s="1" t="s">
        <v>1681</v>
      </c>
      <c r="D14" s="1">
        <v>2.5150000000000001</v>
      </c>
      <c r="E14" s="1"/>
      <c r="F14" s="74"/>
      <c r="G14" s="74"/>
      <c r="H14" s="74"/>
    </row>
    <row r="15" spans="1:8" x14ac:dyDescent="0.25">
      <c r="A15" s="1">
        <v>22</v>
      </c>
      <c r="B15" s="1" t="s">
        <v>2868</v>
      </c>
      <c r="C15" s="1" t="s">
        <v>1681</v>
      </c>
      <c r="D15" s="2">
        <v>0.47</v>
      </c>
      <c r="E15" s="1">
        <v>1</v>
      </c>
      <c r="F15" s="74"/>
      <c r="G15" s="74"/>
      <c r="H15" s="74"/>
    </row>
    <row r="16" spans="1:8" x14ac:dyDescent="0.25">
      <c r="A16" s="1">
        <v>23</v>
      </c>
      <c r="B16" s="1" t="s">
        <v>2869</v>
      </c>
      <c r="C16" s="1" t="s">
        <v>1681</v>
      </c>
      <c r="D16" s="1">
        <v>0.5978</v>
      </c>
      <c r="E16" s="1"/>
      <c r="F16" s="74"/>
      <c r="G16" s="74"/>
      <c r="H16" s="74"/>
    </row>
    <row r="17" spans="1:5" x14ac:dyDescent="0.25">
      <c r="A17" s="1">
        <v>24</v>
      </c>
      <c r="B17" s="1" t="s">
        <v>2870</v>
      </c>
      <c r="C17" s="1" t="s">
        <v>1681</v>
      </c>
      <c r="D17" s="1">
        <v>0.622</v>
      </c>
      <c r="E17" s="1"/>
    </row>
    <row r="18" spans="1:5" x14ac:dyDescent="0.25">
      <c r="A18" s="1">
        <v>25</v>
      </c>
      <c r="B18" s="1" t="s">
        <v>2872</v>
      </c>
      <c r="C18" s="1" t="s">
        <v>1791</v>
      </c>
      <c r="D18" s="1">
        <v>0</v>
      </c>
      <c r="E18" s="1"/>
    </row>
    <row r="19" spans="1:5" x14ac:dyDescent="0.25">
      <c r="A19" s="1">
        <v>26</v>
      </c>
      <c r="B19" s="1" t="s">
        <v>2873</v>
      </c>
      <c r="C19" s="1" t="s">
        <v>1681</v>
      </c>
      <c r="D19" s="2">
        <v>0.96899999999999997</v>
      </c>
      <c r="E19" s="1">
        <v>1</v>
      </c>
    </row>
    <row r="20" spans="1:5" x14ac:dyDescent="0.25">
      <c r="A20" s="1">
        <v>27</v>
      </c>
      <c r="B20" s="1" t="s">
        <v>2874</v>
      </c>
      <c r="C20" s="1" t="s">
        <v>1681</v>
      </c>
      <c r="D20" s="1">
        <v>0.11990000000000001</v>
      </c>
      <c r="E20" s="1"/>
    </row>
    <row r="21" spans="1:5" x14ac:dyDescent="0.25">
      <c r="A21" s="1">
        <v>28</v>
      </c>
      <c r="B21" s="1" t="s">
        <v>2875</v>
      </c>
      <c r="C21" s="1" t="s">
        <v>1681</v>
      </c>
      <c r="D21" s="1">
        <v>1.0427999999999999</v>
      </c>
      <c r="E21" s="1"/>
    </row>
    <row r="22" spans="1:5" x14ac:dyDescent="0.25">
      <c r="A22" s="1">
        <v>29</v>
      </c>
      <c r="B22" s="1" t="s">
        <v>2876</v>
      </c>
      <c r="C22" s="1" t="s">
        <v>1681</v>
      </c>
      <c r="D22" s="1">
        <v>2.1326999999999998</v>
      </c>
      <c r="E22" s="1"/>
    </row>
    <row r="23" spans="1:5" x14ac:dyDescent="0.25">
      <c r="A23" s="1">
        <v>30</v>
      </c>
      <c r="B23" s="1" t="s">
        <v>2877</v>
      </c>
      <c r="C23" s="1" t="s">
        <v>1791</v>
      </c>
      <c r="D23" s="1">
        <v>-10</v>
      </c>
      <c r="E23" s="1"/>
    </row>
    <row r="24" spans="1:5" x14ac:dyDescent="0.25">
      <c r="A24" s="1">
        <v>31</v>
      </c>
      <c r="B24" s="1" t="s">
        <v>2878</v>
      </c>
      <c r="C24" s="1" t="s">
        <v>1681</v>
      </c>
      <c r="D24" s="1">
        <v>0.34050000000000002</v>
      </c>
      <c r="E24" s="1"/>
    </row>
    <row r="25" spans="1:5" x14ac:dyDescent="0.25">
      <c r="A25" s="1">
        <v>32</v>
      </c>
      <c r="B25" s="1" t="s">
        <v>2879</v>
      </c>
      <c r="C25" s="1" t="s">
        <v>1681</v>
      </c>
      <c r="D25" s="1">
        <v>0.7208</v>
      </c>
      <c r="E25" s="1"/>
    </row>
    <row r="26" spans="1:5" x14ac:dyDescent="0.25">
      <c r="A26" s="1">
        <v>33</v>
      </c>
      <c r="B26" s="1" t="s">
        <v>2880</v>
      </c>
      <c r="C26" s="1" t="s">
        <v>1791</v>
      </c>
      <c r="D26" s="1">
        <v>0</v>
      </c>
      <c r="E26" s="1"/>
    </row>
    <row r="27" spans="1:5" x14ac:dyDescent="0.25">
      <c r="A27" s="1">
        <v>34</v>
      </c>
      <c r="B27" s="1" t="s">
        <v>2881</v>
      </c>
      <c r="C27" s="1" t="s">
        <v>1681</v>
      </c>
      <c r="D27" s="1">
        <v>-0.25080000000000002</v>
      </c>
      <c r="E27" s="1"/>
    </row>
    <row r="28" spans="1:5" x14ac:dyDescent="0.25">
      <c r="A28" s="1">
        <v>35</v>
      </c>
      <c r="B28" s="1" t="s">
        <v>2882</v>
      </c>
      <c r="C28" s="1" t="s">
        <v>1791</v>
      </c>
      <c r="D28" s="1">
        <v>-5</v>
      </c>
      <c r="E28" s="1"/>
    </row>
    <row r="29" spans="1:5" x14ac:dyDescent="0.25">
      <c r="A29" s="1">
        <v>36</v>
      </c>
      <c r="B29" s="1" t="s">
        <v>2883</v>
      </c>
      <c r="C29" s="1" t="s">
        <v>1791</v>
      </c>
      <c r="D29" s="1">
        <v>-5</v>
      </c>
      <c r="E29" s="1"/>
    </row>
    <row r="30" spans="1:5" x14ac:dyDescent="0.25">
      <c r="A30" s="1">
        <v>37</v>
      </c>
      <c r="B30" s="1" t="s">
        <v>2884</v>
      </c>
      <c r="C30" s="1" t="s">
        <v>1681</v>
      </c>
      <c r="D30" s="2">
        <v>0.52</v>
      </c>
      <c r="E30" s="1">
        <v>1</v>
      </c>
    </row>
    <row r="31" spans="1:5" x14ac:dyDescent="0.25">
      <c r="A31" s="1">
        <v>38</v>
      </c>
      <c r="B31" s="1" t="s">
        <v>2885</v>
      </c>
      <c r="C31" s="1" t="s">
        <v>1791</v>
      </c>
      <c r="D31" s="1">
        <v>-10</v>
      </c>
      <c r="E31" s="1"/>
    </row>
    <row r="32" spans="1:5" x14ac:dyDescent="0.25">
      <c r="A32" s="1">
        <v>39</v>
      </c>
      <c r="B32" s="1" t="s">
        <v>2886</v>
      </c>
      <c r="C32" s="1" t="s">
        <v>1791</v>
      </c>
      <c r="D32" s="1">
        <v>-10</v>
      </c>
      <c r="E32" s="1"/>
    </row>
    <row r="33" spans="1:5" x14ac:dyDescent="0.25">
      <c r="A33" s="1">
        <v>41</v>
      </c>
      <c r="B33" s="1" t="s">
        <v>2888</v>
      </c>
      <c r="C33" s="1" t="s">
        <v>1681</v>
      </c>
      <c r="D33" s="2">
        <v>0.26</v>
      </c>
      <c r="E33" s="1">
        <v>2</v>
      </c>
    </row>
    <row r="34" spans="1:5" x14ac:dyDescent="0.25">
      <c r="A34" s="1">
        <v>42</v>
      </c>
      <c r="B34" s="1" t="s">
        <v>2890</v>
      </c>
      <c r="C34" s="1" t="s">
        <v>1681</v>
      </c>
      <c r="D34" s="1">
        <v>0.12809999999999999</v>
      </c>
      <c r="E34" s="1"/>
    </row>
    <row r="35" spans="1:5" x14ac:dyDescent="0.25">
      <c r="A35" s="1">
        <v>85</v>
      </c>
      <c r="B35" s="1" t="s">
        <v>2931</v>
      </c>
      <c r="C35" s="1" t="s">
        <v>1791</v>
      </c>
      <c r="D35" s="1">
        <v>0.25</v>
      </c>
      <c r="E35" s="1"/>
    </row>
    <row r="36" spans="1:5" x14ac:dyDescent="0.25">
      <c r="A36" s="1">
        <v>86</v>
      </c>
      <c r="B36" s="1" t="s">
        <v>2932</v>
      </c>
      <c r="C36" s="1" t="s">
        <v>1791</v>
      </c>
      <c r="D36" s="1">
        <v>0.25</v>
      </c>
      <c r="E36" s="1"/>
    </row>
    <row r="37" spans="1:5" x14ac:dyDescent="0.25">
      <c r="A37" s="1">
        <v>87</v>
      </c>
      <c r="B37" s="1" t="s">
        <v>2933</v>
      </c>
      <c r="C37" s="1" t="s">
        <v>1791</v>
      </c>
      <c r="D37" s="1">
        <v>0.25</v>
      </c>
      <c r="E37" s="1"/>
    </row>
    <row r="38" spans="1:5" x14ac:dyDescent="0.25">
      <c r="A38" s="1">
        <v>88</v>
      </c>
      <c r="B38" s="1" t="s">
        <v>2934</v>
      </c>
      <c r="C38" s="1" t="s">
        <v>1791</v>
      </c>
      <c r="D38" s="1">
        <v>0.25</v>
      </c>
      <c r="E38" s="1"/>
    </row>
    <row r="39" spans="1:5" x14ac:dyDescent="0.25">
      <c r="A39" s="1">
        <v>91</v>
      </c>
      <c r="B39" s="1" t="s">
        <v>2936</v>
      </c>
      <c r="C39" s="1" t="s">
        <v>1681</v>
      </c>
      <c r="D39" s="1">
        <v>2</v>
      </c>
      <c r="E39" s="1"/>
    </row>
    <row r="40" spans="1:5" x14ac:dyDescent="0.25">
      <c r="A40" s="1">
        <v>92</v>
      </c>
      <c r="B40" s="1" t="s">
        <v>2937</v>
      </c>
      <c r="C40" s="1" t="s">
        <v>1681</v>
      </c>
      <c r="D40" s="1">
        <v>2.0366</v>
      </c>
      <c r="E40" s="1"/>
    </row>
    <row r="41" spans="1:5" x14ac:dyDescent="0.25">
      <c r="A41" s="1">
        <v>93</v>
      </c>
      <c r="B41" s="1" t="s">
        <v>2938</v>
      </c>
      <c r="C41" s="1" t="s">
        <v>1681</v>
      </c>
      <c r="D41" s="1">
        <v>0.16059999999999999</v>
      </c>
      <c r="E41" s="1"/>
    </row>
    <row r="42" spans="1:5" x14ac:dyDescent="0.25">
      <c r="A42" s="1">
        <v>94</v>
      </c>
      <c r="B42" s="1" t="s">
        <v>2940</v>
      </c>
      <c r="C42" s="1" t="s">
        <v>1681</v>
      </c>
      <c r="D42" s="2">
        <v>0.66500000000000004</v>
      </c>
      <c r="E42" s="1">
        <v>1</v>
      </c>
    </row>
    <row r="43" spans="1:5" x14ac:dyDescent="0.25">
      <c r="A43" s="1">
        <v>124</v>
      </c>
      <c r="B43" s="1" t="s">
        <v>2951</v>
      </c>
      <c r="C43" s="1" t="s">
        <v>1681</v>
      </c>
      <c r="D43" s="1">
        <v>0.622</v>
      </c>
      <c r="E43" s="1"/>
    </row>
    <row r="44" spans="1:5" x14ac:dyDescent="0.25">
      <c r="A44" s="1">
        <v>145</v>
      </c>
      <c r="B44" s="1" t="s">
        <v>2960</v>
      </c>
      <c r="C44" s="1" t="s">
        <v>1681</v>
      </c>
      <c r="D44" s="1">
        <v>0.18190000000000001</v>
      </c>
      <c r="E44" s="1"/>
    </row>
    <row r="45" spans="1:5" x14ac:dyDescent="0.25">
      <c r="A45" s="1">
        <v>146</v>
      </c>
      <c r="B45" s="1" t="s">
        <v>2962</v>
      </c>
      <c r="C45" s="1" t="s">
        <v>1681</v>
      </c>
      <c r="D45" s="1">
        <v>-1.9103000000000001</v>
      </c>
      <c r="E45" s="1"/>
    </row>
    <row r="46" spans="1:5" x14ac:dyDescent="0.25">
      <c r="A46" s="1">
        <v>147</v>
      </c>
      <c r="B46" s="1" t="s">
        <v>2963</v>
      </c>
      <c r="C46" s="1" t="s">
        <v>1681</v>
      </c>
      <c r="D46" s="2">
        <v>0.58099999999999996</v>
      </c>
      <c r="E46" s="1">
        <v>1</v>
      </c>
    </row>
    <row r="47" spans="1:5" x14ac:dyDescent="0.25">
      <c r="A47" s="1">
        <v>148</v>
      </c>
      <c r="B47" s="1" t="s">
        <v>2965</v>
      </c>
      <c r="C47" s="1" t="s">
        <v>1681</v>
      </c>
      <c r="D47" s="1">
        <v>-0.88929999999999998</v>
      </c>
      <c r="E47" s="1"/>
    </row>
    <row r="48" spans="1:5" x14ac:dyDescent="0.25">
      <c r="A48" s="1">
        <v>149</v>
      </c>
      <c r="B48" s="1" t="s">
        <v>2967</v>
      </c>
      <c r="C48" s="1" t="s">
        <v>1681</v>
      </c>
      <c r="D48" s="2">
        <v>0.47299999999999998</v>
      </c>
      <c r="E48" s="1">
        <v>1</v>
      </c>
    </row>
    <row r="49" spans="1:5" x14ac:dyDescent="0.25">
      <c r="A49" s="1">
        <v>150</v>
      </c>
      <c r="B49" s="1" t="s">
        <v>2969</v>
      </c>
      <c r="C49" s="1" t="s">
        <v>1681</v>
      </c>
      <c r="D49" s="1">
        <v>-0.35170000000000001</v>
      </c>
      <c r="E49" s="1"/>
    </row>
    <row r="50" spans="1:5" x14ac:dyDescent="0.25">
      <c r="A50" s="1">
        <v>151</v>
      </c>
      <c r="B50" s="1" t="s">
        <v>2971</v>
      </c>
      <c r="C50" s="1" t="s">
        <v>1681</v>
      </c>
      <c r="D50" s="1">
        <v>0.15</v>
      </c>
      <c r="E50" s="1"/>
    </row>
    <row r="51" spans="1:5" x14ac:dyDescent="0.25">
      <c r="A51" s="1">
        <v>152</v>
      </c>
      <c r="B51" s="1" t="s">
        <v>2973</v>
      </c>
      <c r="C51" s="1" t="s">
        <v>1681</v>
      </c>
      <c r="D51" s="2">
        <v>-0.377</v>
      </c>
      <c r="E51" s="1">
        <v>1</v>
      </c>
    </row>
    <row r="52" spans="1:5" x14ac:dyDescent="0.25">
      <c r="A52" s="1">
        <v>153</v>
      </c>
      <c r="B52" s="1" t="s">
        <v>3778</v>
      </c>
      <c r="C52" s="1" t="s">
        <v>1681</v>
      </c>
      <c r="D52" s="2">
        <v>0.16200000000000001</v>
      </c>
      <c r="E52" s="1">
        <v>1</v>
      </c>
    </row>
    <row r="53" spans="1:5" x14ac:dyDescent="0.25">
      <c r="A53" s="1">
        <v>154</v>
      </c>
      <c r="B53" s="1" t="s">
        <v>3779</v>
      </c>
      <c r="C53" s="1" t="s">
        <v>1681</v>
      </c>
      <c r="D53" s="1">
        <v>-0.29959999999999998</v>
      </c>
      <c r="E53" s="1"/>
    </row>
    <row r="54" spans="1:5" x14ac:dyDescent="0.25">
      <c r="A54" s="1">
        <v>-1</v>
      </c>
      <c r="B54" s="1"/>
      <c r="C54" s="1"/>
      <c r="D54" s="1"/>
      <c r="E54" s="1"/>
    </row>
    <row r="55" spans="1:5" x14ac:dyDescent="0.25">
      <c r="A55" s="1"/>
      <c r="B55" s="1" t="s">
        <v>3825</v>
      </c>
      <c r="C55" s="1">
        <v>7</v>
      </c>
      <c r="D55" s="1" t="s">
        <v>3826</v>
      </c>
      <c r="E55" s="1" t="s">
        <v>3827</v>
      </c>
    </row>
  </sheetData>
  <hyperlinks>
    <hyperlink ref="H1" location="'Main menu'!A60" display="'Main menu'!A60" xr:uid="{00000000-0004-0000-32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H78"/>
  <sheetViews>
    <sheetView workbookViewId="0">
      <selection activeCell="B3" sqref="B3:G3"/>
    </sheetView>
  </sheetViews>
  <sheetFormatPr defaultRowHeight="15" x14ac:dyDescent="0.25"/>
  <cols>
    <col min="2" max="2" width="13.140625" customWidth="1"/>
    <col min="7" max="7" width="119.5703125" customWidth="1"/>
  </cols>
  <sheetData>
    <row r="1" spans="1:8" x14ac:dyDescent="0.25">
      <c r="A1" s="1" t="s">
        <v>460</v>
      </c>
      <c r="B1" s="1" t="s">
        <v>3828</v>
      </c>
      <c r="C1" s="1" t="s">
        <v>3829</v>
      </c>
      <c r="D1" s="1" t="s">
        <v>3830</v>
      </c>
      <c r="E1" s="1" t="s">
        <v>3831</v>
      </c>
      <c r="F1" s="74"/>
      <c r="G1" s="74"/>
      <c r="H1" s="25" t="s">
        <v>1504</v>
      </c>
    </row>
    <row r="2" spans="1:8" x14ac:dyDescent="0.25">
      <c r="A2" s="1" t="s">
        <v>1668</v>
      </c>
      <c r="B2" s="1" t="s">
        <v>1669</v>
      </c>
      <c r="C2" s="1" t="s">
        <v>1670</v>
      </c>
      <c r="D2" s="1" t="s">
        <v>1671</v>
      </c>
      <c r="E2" s="1" t="s">
        <v>3832</v>
      </c>
      <c r="F2" s="74"/>
      <c r="G2" s="74"/>
      <c r="H2" s="74"/>
    </row>
    <row r="3" spans="1:8" x14ac:dyDescent="0.25">
      <c r="A3" s="1" t="s">
        <v>1673</v>
      </c>
      <c r="B3" s="14" t="s">
        <v>1674</v>
      </c>
      <c r="C3" s="14" t="s">
        <v>1675</v>
      </c>
      <c r="D3" s="59" t="s">
        <v>1676</v>
      </c>
      <c r="E3" s="59" t="s">
        <v>1677</v>
      </c>
      <c r="F3" s="60" t="s">
        <v>1678</v>
      </c>
      <c r="G3" s="61" t="s">
        <v>122</v>
      </c>
      <c r="H3" s="74"/>
    </row>
    <row r="4" spans="1:8" x14ac:dyDescent="0.25">
      <c r="A4" s="1">
        <v>1</v>
      </c>
      <c r="B4" s="1" t="s">
        <v>1680</v>
      </c>
      <c r="C4" s="1" t="s">
        <v>1791</v>
      </c>
      <c r="D4" s="62">
        <v>1</v>
      </c>
      <c r="E4" s="5">
        <v>0</v>
      </c>
      <c r="F4" s="55" t="str">
        <f>IF(C4="T","",D4/E4)</f>
        <v/>
      </c>
      <c r="G4" s="74" t="s">
        <v>3833</v>
      </c>
      <c r="H4" s="74"/>
    </row>
    <row r="5" spans="1:8" x14ac:dyDescent="0.25">
      <c r="A5" s="1">
        <v>2</v>
      </c>
      <c r="B5" s="1" t="s">
        <v>1684</v>
      </c>
      <c r="C5" s="1" t="s">
        <v>1791</v>
      </c>
      <c r="D5" s="62">
        <v>0.7</v>
      </c>
      <c r="E5" s="5">
        <v>0</v>
      </c>
      <c r="F5" s="55" t="str">
        <f t="shared" ref="F5:F68" si="0">IF(C5="T","",D5/E5)</f>
        <v/>
      </c>
      <c r="G5" s="74" t="s">
        <v>3834</v>
      </c>
      <c r="H5" s="74"/>
    </row>
    <row r="6" spans="1:8" x14ac:dyDescent="0.25">
      <c r="A6" s="1">
        <v>3</v>
      </c>
      <c r="B6" s="1" t="s">
        <v>1686</v>
      </c>
      <c r="C6" s="1" t="s">
        <v>1791</v>
      </c>
      <c r="D6" s="62">
        <v>1</v>
      </c>
      <c r="E6" s="5">
        <v>0</v>
      </c>
      <c r="F6" s="55" t="str">
        <f t="shared" si="0"/>
        <v/>
      </c>
      <c r="G6" s="74" t="s">
        <v>3835</v>
      </c>
      <c r="H6" s="74"/>
    </row>
    <row r="7" spans="1:8" x14ac:dyDescent="0.25">
      <c r="A7" s="1">
        <v>4</v>
      </c>
      <c r="B7" s="1" t="s">
        <v>1688</v>
      </c>
      <c r="C7" s="1" t="s">
        <v>1791</v>
      </c>
      <c r="D7" s="62">
        <v>0.5</v>
      </c>
      <c r="E7" s="5">
        <v>0</v>
      </c>
      <c r="F7" s="55" t="str">
        <f t="shared" si="0"/>
        <v/>
      </c>
      <c r="G7" s="74" t="s">
        <v>3836</v>
      </c>
      <c r="H7" s="74"/>
    </row>
    <row r="8" spans="1:8" x14ac:dyDescent="0.25">
      <c r="A8" s="1">
        <v>5</v>
      </c>
      <c r="B8" s="1" t="s">
        <v>1690</v>
      </c>
      <c r="C8" s="1" t="s">
        <v>1791</v>
      </c>
      <c r="D8" s="62">
        <v>0</v>
      </c>
      <c r="E8" s="5">
        <v>0</v>
      </c>
      <c r="F8" s="55" t="str">
        <f t="shared" si="0"/>
        <v/>
      </c>
      <c r="G8" s="74" t="s">
        <v>3837</v>
      </c>
      <c r="H8" s="74"/>
    </row>
    <row r="9" spans="1:8" x14ac:dyDescent="0.25">
      <c r="A9" s="1">
        <v>6</v>
      </c>
      <c r="B9" s="1" t="s">
        <v>1692</v>
      </c>
      <c r="C9" s="1" t="s">
        <v>1681</v>
      </c>
      <c r="D9" s="62">
        <v>-4.1530549264700003</v>
      </c>
      <c r="E9" s="5">
        <v>0.35789998864700001</v>
      </c>
      <c r="F9" s="55">
        <f t="shared" si="0"/>
        <v>-11.603953780971466</v>
      </c>
      <c r="G9" s="74" t="s">
        <v>3838</v>
      </c>
      <c r="H9" s="74"/>
    </row>
    <row r="10" spans="1:8" x14ac:dyDescent="0.25">
      <c r="A10" s="1">
        <v>7</v>
      </c>
      <c r="B10" s="1" t="s">
        <v>1694</v>
      </c>
      <c r="C10" s="1" t="s">
        <v>1681</v>
      </c>
      <c r="D10" s="62">
        <v>-0.64354735537100005</v>
      </c>
      <c r="E10" s="5">
        <v>0.120025883705</v>
      </c>
      <c r="F10" s="55">
        <f t="shared" si="0"/>
        <v>-5.361738114361339</v>
      </c>
      <c r="G10" s="74" t="s">
        <v>3839</v>
      </c>
      <c r="H10" s="74"/>
    </row>
    <row r="11" spans="1:8" x14ac:dyDescent="0.25">
      <c r="A11" s="1">
        <v>8</v>
      </c>
      <c r="B11" s="1" t="s">
        <v>1695</v>
      </c>
      <c r="C11" s="1" t="s">
        <v>1681</v>
      </c>
      <c r="D11" s="62">
        <v>-0.732358148145</v>
      </c>
      <c r="E11" s="5">
        <v>4.2274697305100001E-2</v>
      </c>
      <c r="F11" s="55">
        <f t="shared" si="0"/>
        <v>-17.323794014644516</v>
      </c>
      <c r="G11" s="74" t="s">
        <v>3840</v>
      </c>
      <c r="H11" s="74"/>
    </row>
    <row r="12" spans="1:8" x14ac:dyDescent="0.25">
      <c r="A12" s="1">
        <v>9</v>
      </c>
      <c r="B12" s="1" t="s">
        <v>1696</v>
      </c>
      <c r="C12" s="1" t="s">
        <v>1681</v>
      </c>
      <c r="D12" s="62">
        <v>-2.6263992007099999</v>
      </c>
      <c r="E12" s="5">
        <v>0.148553460872</v>
      </c>
      <c r="F12" s="55">
        <f t="shared" si="0"/>
        <v>-17.679825062931503</v>
      </c>
      <c r="G12" s="74" t="s">
        <v>3841</v>
      </c>
      <c r="H12" s="74"/>
    </row>
    <row r="13" spans="1:8" x14ac:dyDescent="0.25">
      <c r="A13" s="1">
        <v>10</v>
      </c>
      <c r="B13" s="1" t="s">
        <v>1698</v>
      </c>
      <c r="C13" s="1" t="s">
        <v>1681</v>
      </c>
      <c r="D13" s="62">
        <v>-3.4653118418800002</v>
      </c>
      <c r="E13" s="5">
        <v>0.25958327835099998</v>
      </c>
      <c r="F13" s="55">
        <f t="shared" si="0"/>
        <v>-13.349518751336207</v>
      </c>
      <c r="G13" s="74" t="s">
        <v>3842</v>
      </c>
      <c r="H13" s="74"/>
    </row>
    <row r="14" spans="1:8" x14ac:dyDescent="0.25">
      <c r="A14" s="1">
        <v>11</v>
      </c>
      <c r="B14" s="1" t="s">
        <v>1699</v>
      </c>
      <c r="C14" s="1" t="s">
        <v>1681</v>
      </c>
      <c r="D14" s="62">
        <v>0.125312575308</v>
      </c>
      <c r="E14" s="5">
        <v>0.28836906801599999</v>
      </c>
      <c r="F14" s="55">
        <f t="shared" si="0"/>
        <v>0.43455623090978363</v>
      </c>
      <c r="G14" s="74" t="s">
        <v>3843</v>
      </c>
      <c r="H14" s="74"/>
    </row>
    <row r="15" spans="1:8" x14ac:dyDescent="0.25">
      <c r="A15" s="1">
        <v>12</v>
      </c>
      <c r="B15" s="1" t="s">
        <v>1700</v>
      </c>
      <c r="C15" s="1" t="s">
        <v>1681</v>
      </c>
      <c r="D15" s="62">
        <v>0.24676672684299999</v>
      </c>
      <c r="E15" s="5">
        <v>0.11354404090799999</v>
      </c>
      <c r="F15" s="55">
        <f t="shared" si="0"/>
        <v>2.1733128825575689</v>
      </c>
      <c r="G15" s="74" t="s">
        <v>3844</v>
      </c>
      <c r="H15" s="74"/>
    </row>
    <row r="16" spans="1:8" x14ac:dyDescent="0.25">
      <c r="A16" s="1">
        <v>13</v>
      </c>
      <c r="B16" s="1" t="s">
        <v>1701</v>
      </c>
      <c r="C16" s="1" t="s">
        <v>1681</v>
      </c>
      <c r="D16" s="62">
        <v>0.40796503771199999</v>
      </c>
      <c r="E16" s="5">
        <v>0.15001944520300001</v>
      </c>
      <c r="F16" s="55">
        <f t="shared" si="0"/>
        <v>2.7194143876479404</v>
      </c>
      <c r="G16" s="74" t="s">
        <v>3845</v>
      </c>
      <c r="H16" s="74"/>
    </row>
    <row r="17" spans="1:7" x14ac:dyDescent="0.25">
      <c r="A17" s="1">
        <v>14</v>
      </c>
      <c r="B17" s="1" t="s">
        <v>1703</v>
      </c>
      <c r="C17" s="1" t="s">
        <v>1681</v>
      </c>
      <c r="D17" s="62">
        <v>-0.50293651045300003</v>
      </c>
      <c r="E17" s="5">
        <v>0.103714945827</v>
      </c>
      <c r="F17" s="55">
        <f t="shared" si="0"/>
        <v>-4.8492192368486116</v>
      </c>
      <c r="G17" s="74" t="s">
        <v>3846</v>
      </c>
    </row>
    <row r="18" spans="1:7" x14ac:dyDescent="0.25">
      <c r="A18" s="1">
        <v>15</v>
      </c>
      <c r="B18" s="1" t="s">
        <v>1704</v>
      </c>
      <c r="C18" s="1" t="s">
        <v>1681</v>
      </c>
      <c r="D18" s="62">
        <v>-1.61322160644</v>
      </c>
      <c r="E18" s="5">
        <v>0.270321901684</v>
      </c>
      <c r="F18" s="55">
        <f t="shared" si="0"/>
        <v>-5.9677798816531649</v>
      </c>
      <c r="G18" s="74" t="s">
        <v>3847</v>
      </c>
    </row>
    <row r="19" spans="1:7" x14ac:dyDescent="0.25">
      <c r="A19" s="1">
        <v>16</v>
      </c>
      <c r="B19" s="1" t="s">
        <v>1705</v>
      </c>
      <c r="C19" s="1" t="s">
        <v>1681</v>
      </c>
      <c r="D19" s="62">
        <v>0.130749629122</v>
      </c>
      <c r="E19" s="5">
        <v>3.1516000311599998E-2</v>
      </c>
      <c r="F19" s="55">
        <f t="shared" si="0"/>
        <v>4.1486745725749783</v>
      </c>
      <c r="G19" s="74" t="s">
        <v>3848</v>
      </c>
    </row>
    <row r="20" spans="1:7" x14ac:dyDescent="0.25">
      <c r="A20" s="1">
        <v>17</v>
      </c>
      <c r="B20" s="1" t="s">
        <v>2537</v>
      </c>
      <c r="C20" s="1" t="s">
        <v>1681</v>
      </c>
      <c r="D20" s="62">
        <v>8.4077289836199998E-2</v>
      </c>
      <c r="E20" s="5">
        <v>6.1588667494700003E-2</v>
      </c>
      <c r="F20" s="55">
        <f t="shared" si="0"/>
        <v>1.3651422129474591</v>
      </c>
      <c r="G20" s="74" t="s">
        <v>3849</v>
      </c>
    </row>
    <row r="21" spans="1:7" x14ac:dyDescent="0.25">
      <c r="A21" s="1">
        <v>18</v>
      </c>
      <c r="B21" s="1" t="s">
        <v>1706</v>
      </c>
      <c r="C21" s="1" t="s">
        <v>1791</v>
      </c>
      <c r="D21" s="62">
        <v>0</v>
      </c>
      <c r="E21" s="5">
        <v>0</v>
      </c>
      <c r="F21" s="55" t="str">
        <f t="shared" si="0"/>
        <v/>
      </c>
      <c r="G21" s="74" t="s">
        <v>3850</v>
      </c>
    </row>
    <row r="22" spans="1:7" x14ac:dyDescent="0.25">
      <c r="A22" s="1">
        <v>19</v>
      </c>
      <c r="B22" s="1" t="s">
        <v>1709</v>
      </c>
      <c r="C22" s="1" t="s">
        <v>1681</v>
      </c>
      <c r="D22" s="62">
        <v>0.106386053639</v>
      </c>
      <c r="E22" s="5">
        <v>2.4009565038800001E-2</v>
      </c>
      <c r="F22" s="55">
        <f t="shared" si="0"/>
        <v>4.4309862951318664</v>
      </c>
      <c r="G22" s="74" t="s">
        <v>3851</v>
      </c>
    </row>
    <row r="23" spans="1:7" x14ac:dyDescent="0.25">
      <c r="A23" s="1">
        <v>20</v>
      </c>
      <c r="B23" s="1" t="s">
        <v>1711</v>
      </c>
      <c r="C23" s="1" t="s">
        <v>1681</v>
      </c>
      <c r="D23" s="62">
        <v>0.88087687792799996</v>
      </c>
      <c r="E23" s="5">
        <v>0.16614303409299999</v>
      </c>
      <c r="F23" s="55">
        <f t="shared" si="0"/>
        <v>5.3019188119251606</v>
      </c>
      <c r="G23" s="74" t="s">
        <v>3852</v>
      </c>
    </row>
    <row r="24" spans="1:7" x14ac:dyDescent="0.25">
      <c r="A24" s="1">
        <v>21</v>
      </c>
      <c r="B24" s="1" t="s">
        <v>2681</v>
      </c>
      <c r="C24" s="1" t="s">
        <v>1681</v>
      </c>
      <c r="D24" s="62">
        <v>-0.16458061134300001</v>
      </c>
      <c r="E24" s="5">
        <v>3.3546509960399998E-2</v>
      </c>
      <c r="F24" s="55">
        <f t="shared" si="0"/>
        <v>-4.9060427310405554</v>
      </c>
      <c r="G24" s="74" t="s">
        <v>3853</v>
      </c>
    </row>
    <row r="25" spans="1:7" x14ac:dyDescent="0.25">
      <c r="A25" s="1">
        <v>22</v>
      </c>
      <c r="B25" s="1" t="s">
        <v>1712</v>
      </c>
      <c r="C25" s="1" t="s">
        <v>1681</v>
      </c>
      <c r="D25" s="62">
        <v>0.154182014038</v>
      </c>
      <c r="E25" s="5">
        <v>2.05692267095E-2</v>
      </c>
      <c r="F25" s="55">
        <f t="shared" si="0"/>
        <v>7.4957613242110979</v>
      </c>
      <c r="G25" s="74" t="s">
        <v>3854</v>
      </c>
    </row>
    <row r="26" spans="1:7" x14ac:dyDescent="0.25">
      <c r="A26" s="1">
        <v>23</v>
      </c>
      <c r="B26" s="1" t="s">
        <v>2684</v>
      </c>
      <c r="C26" s="1" t="s">
        <v>1681</v>
      </c>
      <c r="D26" s="62">
        <v>4.79448884421E-2</v>
      </c>
      <c r="E26" s="5">
        <v>2.57967171648E-2</v>
      </c>
      <c r="F26" s="55">
        <f t="shared" si="0"/>
        <v>1.8585654963694955</v>
      </c>
      <c r="G26" s="74" t="s">
        <v>3855</v>
      </c>
    </row>
    <row r="27" spans="1:7" x14ac:dyDescent="0.25">
      <c r="A27" s="1">
        <v>24</v>
      </c>
      <c r="B27" s="1" t="s">
        <v>1713</v>
      </c>
      <c r="C27" s="1" t="s">
        <v>1681</v>
      </c>
      <c r="D27" s="62">
        <v>6.4843520043099998E-2</v>
      </c>
      <c r="E27" s="5">
        <v>1.41642214581E-2</v>
      </c>
      <c r="F27" s="55">
        <f t="shared" si="0"/>
        <v>4.5779798229586675</v>
      </c>
      <c r="G27" s="74" t="s">
        <v>3856</v>
      </c>
    </row>
    <row r="28" spans="1:7" x14ac:dyDescent="0.25">
      <c r="A28" s="1">
        <v>25</v>
      </c>
      <c r="B28" s="1" t="s">
        <v>1715</v>
      </c>
      <c r="C28" s="1" t="s">
        <v>1681</v>
      </c>
      <c r="D28" s="62">
        <v>0.15272053169499999</v>
      </c>
      <c r="E28" s="5">
        <v>2.9385391232299999E-2</v>
      </c>
      <c r="F28" s="55">
        <f t="shared" si="0"/>
        <v>5.1971583596658668</v>
      </c>
      <c r="G28" s="74" t="s">
        <v>3857</v>
      </c>
    </row>
    <row r="29" spans="1:7" x14ac:dyDescent="0.25">
      <c r="A29" s="1">
        <v>26</v>
      </c>
      <c r="B29" s="1" t="s">
        <v>1716</v>
      </c>
      <c r="C29" s="1" t="s">
        <v>1681</v>
      </c>
      <c r="D29" s="62">
        <v>7.2028590735099998E-2</v>
      </c>
      <c r="E29" s="5">
        <v>1.8512163145499999E-2</v>
      </c>
      <c r="F29" s="55">
        <f t="shared" si="0"/>
        <v>3.8908792110882491</v>
      </c>
      <c r="G29" s="74" t="s">
        <v>3858</v>
      </c>
    </row>
    <row r="30" spans="1:7" x14ac:dyDescent="0.25">
      <c r="A30" s="1">
        <v>27</v>
      </c>
      <c r="B30" s="1" t="s">
        <v>2689</v>
      </c>
      <c r="C30" s="1" t="s">
        <v>1681</v>
      </c>
      <c r="D30" s="62">
        <v>-0.27934224041799999</v>
      </c>
      <c r="E30" s="5">
        <v>2.26600213897E-2</v>
      </c>
      <c r="F30" s="55">
        <f t="shared" si="0"/>
        <v>-12.327536484364202</v>
      </c>
      <c r="G30" s="74" t="s">
        <v>3859</v>
      </c>
    </row>
    <row r="31" spans="1:7" x14ac:dyDescent="0.25">
      <c r="A31" s="1">
        <v>28</v>
      </c>
      <c r="B31" s="1" t="s">
        <v>1717</v>
      </c>
      <c r="C31" s="1" t="s">
        <v>1681</v>
      </c>
      <c r="D31" s="62">
        <v>4.3626229225700003E-2</v>
      </c>
      <c r="E31" s="5">
        <v>1.35195387492E-2</v>
      </c>
      <c r="F31" s="55">
        <f t="shared" si="0"/>
        <v>3.2269021920797059</v>
      </c>
      <c r="G31" s="74" t="s">
        <v>3860</v>
      </c>
    </row>
    <row r="32" spans="1:7" x14ac:dyDescent="0.25">
      <c r="A32" s="1">
        <v>29</v>
      </c>
      <c r="B32" s="1" t="s">
        <v>1719</v>
      </c>
      <c r="C32" s="1" t="s">
        <v>1681</v>
      </c>
      <c r="D32" s="62">
        <v>-8.7886819411100006E-2</v>
      </c>
      <c r="E32" s="5">
        <v>1.8898931556799999E-2</v>
      </c>
      <c r="F32" s="55">
        <f t="shared" si="0"/>
        <v>-4.6503591563872071</v>
      </c>
      <c r="G32" s="74" t="s">
        <v>3861</v>
      </c>
    </row>
    <row r="33" spans="1:7" x14ac:dyDescent="0.25">
      <c r="A33" s="1">
        <v>30</v>
      </c>
      <c r="B33" s="1" t="s">
        <v>2693</v>
      </c>
      <c r="C33" s="1" t="s">
        <v>1681</v>
      </c>
      <c r="D33" s="62">
        <v>-4.2894941477000001E-2</v>
      </c>
      <c r="E33" s="5">
        <v>1.58267711407E-2</v>
      </c>
      <c r="F33" s="55">
        <f t="shared" si="0"/>
        <v>-2.7102774846280369</v>
      </c>
      <c r="G33" s="74" t="s">
        <v>3862</v>
      </c>
    </row>
    <row r="34" spans="1:7" x14ac:dyDescent="0.25">
      <c r="A34" s="1">
        <v>31</v>
      </c>
      <c r="B34" s="1" t="s">
        <v>1720</v>
      </c>
      <c r="C34" s="1" t="s">
        <v>1681</v>
      </c>
      <c r="D34" s="62">
        <v>-0.13045579928000001</v>
      </c>
      <c r="E34" s="5">
        <v>3.9006410276500002E-2</v>
      </c>
      <c r="F34" s="55">
        <f t="shared" si="0"/>
        <v>-3.3444707768608759</v>
      </c>
      <c r="G34" s="74" t="s">
        <v>3863</v>
      </c>
    </row>
    <row r="35" spans="1:7" x14ac:dyDescent="0.25">
      <c r="A35" s="1">
        <v>32</v>
      </c>
      <c r="B35" s="1" t="s">
        <v>1722</v>
      </c>
      <c r="C35" s="1" t="s">
        <v>1681</v>
      </c>
      <c r="D35" s="62">
        <v>0.18945088644899999</v>
      </c>
      <c r="E35" s="5">
        <v>7.3122718411599993E-2</v>
      </c>
      <c r="F35" s="55">
        <f t="shared" si="0"/>
        <v>2.5908621911811474</v>
      </c>
      <c r="G35" s="74" t="s">
        <v>3864</v>
      </c>
    </row>
    <row r="36" spans="1:7" x14ac:dyDescent="0.25">
      <c r="A36" s="1">
        <v>33</v>
      </c>
      <c r="B36" s="1" t="s">
        <v>2539</v>
      </c>
      <c r="C36" s="1" t="s">
        <v>1681</v>
      </c>
      <c r="D36" s="62">
        <v>-0.179523169776</v>
      </c>
      <c r="E36" s="5">
        <v>6.11444179138E-2</v>
      </c>
      <c r="F36" s="55">
        <f t="shared" si="0"/>
        <v>-2.9360516609887046</v>
      </c>
      <c r="G36" s="74" t="s">
        <v>3865</v>
      </c>
    </row>
    <row r="37" spans="1:7" x14ac:dyDescent="0.25">
      <c r="A37" s="1">
        <v>34</v>
      </c>
      <c r="B37" s="1" t="s">
        <v>1723</v>
      </c>
      <c r="C37" s="1" t="s">
        <v>1681</v>
      </c>
      <c r="D37" s="62">
        <v>0.17233347539499999</v>
      </c>
      <c r="E37" s="5">
        <v>3.3786479933399997E-2</v>
      </c>
      <c r="F37" s="55">
        <f t="shared" si="0"/>
        <v>5.1006638079700579</v>
      </c>
      <c r="G37" s="74" t="s">
        <v>3866</v>
      </c>
    </row>
    <row r="38" spans="1:7" x14ac:dyDescent="0.25">
      <c r="A38" s="1">
        <v>35</v>
      </c>
      <c r="B38" s="1" t="s">
        <v>1724</v>
      </c>
      <c r="C38" s="1" t="s">
        <v>1681</v>
      </c>
      <c r="D38" s="62">
        <v>-0.194698386872</v>
      </c>
      <c r="E38" s="5">
        <v>7.2913528401100006E-2</v>
      </c>
      <c r="F38" s="55">
        <f t="shared" si="0"/>
        <v>-2.6702642313639933</v>
      </c>
      <c r="G38" s="74" t="s">
        <v>3867</v>
      </c>
    </row>
    <row r="39" spans="1:7" x14ac:dyDescent="0.25">
      <c r="A39" s="1">
        <v>36</v>
      </c>
      <c r="B39" s="1" t="s">
        <v>1726</v>
      </c>
      <c r="C39" s="1" t="s">
        <v>1681</v>
      </c>
      <c r="D39" s="62">
        <v>0.38785322122799998</v>
      </c>
      <c r="E39" s="5">
        <v>0.15226601792399999</v>
      </c>
      <c r="F39" s="55">
        <f t="shared" si="0"/>
        <v>2.5472080147363401</v>
      </c>
      <c r="G39" s="74" t="s">
        <v>3868</v>
      </c>
    </row>
    <row r="40" spans="1:7" x14ac:dyDescent="0.25">
      <c r="A40" s="1">
        <v>41</v>
      </c>
      <c r="B40" s="1" t="s">
        <v>1729</v>
      </c>
      <c r="C40" s="1" t="s">
        <v>1791</v>
      </c>
      <c r="D40" s="62"/>
      <c r="E40" s="5"/>
      <c r="F40" s="55" t="str">
        <f t="shared" si="0"/>
        <v/>
      </c>
      <c r="G40" s="74" t="s">
        <v>3869</v>
      </c>
    </row>
    <row r="41" spans="1:7" x14ac:dyDescent="0.25">
      <c r="A41" s="1">
        <v>42</v>
      </c>
      <c r="B41" s="1" t="s">
        <v>1731</v>
      </c>
      <c r="C41" s="1" t="s">
        <v>1791</v>
      </c>
      <c r="D41" s="62"/>
      <c r="E41" s="5"/>
      <c r="F41" s="55" t="str">
        <f t="shared" si="0"/>
        <v/>
      </c>
      <c r="G41" s="74" t="s">
        <v>3870</v>
      </c>
    </row>
    <row r="42" spans="1:7" x14ac:dyDescent="0.25">
      <c r="A42" s="1">
        <v>43</v>
      </c>
      <c r="B42" s="1" t="s">
        <v>1732</v>
      </c>
      <c r="C42" s="1" t="s">
        <v>1791</v>
      </c>
      <c r="D42" s="62"/>
      <c r="E42" s="5"/>
      <c r="F42" s="55" t="str">
        <f t="shared" si="0"/>
        <v/>
      </c>
      <c r="G42" s="74" t="s">
        <v>3871</v>
      </c>
    </row>
    <row r="43" spans="1:7" x14ac:dyDescent="0.25">
      <c r="A43" s="1">
        <v>44</v>
      </c>
      <c r="B43" s="1" t="s">
        <v>1734</v>
      </c>
      <c r="C43" s="1" t="s">
        <v>1791</v>
      </c>
      <c r="D43" s="62"/>
      <c r="E43" s="5"/>
      <c r="F43" s="55" t="str">
        <f t="shared" si="0"/>
        <v/>
      </c>
      <c r="G43" s="74" t="s">
        <v>3872</v>
      </c>
    </row>
    <row r="44" spans="1:7" x14ac:dyDescent="0.25">
      <c r="A44" s="1">
        <v>50</v>
      </c>
      <c r="B44" s="1" t="s">
        <v>3873</v>
      </c>
      <c r="C44" s="1" t="s">
        <v>1681</v>
      </c>
      <c r="D44" s="62">
        <v>0.33566647407</v>
      </c>
      <c r="E44" s="5">
        <v>1.09582760032E-2</v>
      </c>
      <c r="F44" s="55">
        <f t="shared" si="0"/>
        <v>30.631321384128285</v>
      </c>
      <c r="G44" s="74" t="s">
        <v>2723</v>
      </c>
    </row>
    <row r="45" spans="1:7" x14ac:dyDescent="0.25">
      <c r="A45" s="1">
        <v>51</v>
      </c>
      <c r="B45" s="1" t="s">
        <v>3874</v>
      </c>
      <c r="C45" s="1" t="s">
        <v>1681</v>
      </c>
      <c r="D45" s="62">
        <v>-0.78911507665199998</v>
      </c>
      <c r="E45" s="5">
        <v>0.65718666235800005</v>
      </c>
      <c r="F45" s="55">
        <f t="shared" si="0"/>
        <v>-1.2007472486137163</v>
      </c>
      <c r="G45" s="74" t="s">
        <v>3875</v>
      </c>
    </row>
    <row r="46" spans="1:7" x14ac:dyDescent="0.25">
      <c r="A46" s="1">
        <v>52</v>
      </c>
      <c r="B46" s="1" t="s">
        <v>3876</v>
      </c>
      <c r="C46" s="1" t="s">
        <v>1681</v>
      </c>
      <c r="D46" s="62">
        <v>0.56564055394500001</v>
      </c>
      <c r="E46" s="5">
        <v>0.65325504230499998</v>
      </c>
      <c r="F46" s="55">
        <f t="shared" si="0"/>
        <v>0.86588011927033326</v>
      </c>
      <c r="G46" s="74" t="s">
        <v>3877</v>
      </c>
    </row>
    <row r="47" spans="1:7" x14ac:dyDescent="0.25">
      <c r="A47" s="1">
        <v>53</v>
      </c>
      <c r="B47" s="1" t="s">
        <v>3878</v>
      </c>
      <c r="C47" s="1" t="s">
        <v>1681</v>
      </c>
      <c r="D47" s="62">
        <v>-1.85416848242</v>
      </c>
      <c r="E47" s="5">
        <v>0.68068998710200002</v>
      </c>
      <c r="F47" s="55">
        <f t="shared" si="0"/>
        <v>-2.7239543956185104</v>
      </c>
      <c r="G47" s="74" t="s">
        <v>3879</v>
      </c>
    </row>
    <row r="48" spans="1:7" x14ac:dyDescent="0.25">
      <c r="A48" s="1">
        <v>54</v>
      </c>
      <c r="B48" s="1" t="s">
        <v>3880</v>
      </c>
      <c r="C48" s="1" t="s">
        <v>1791</v>
      </c>
      <c r="D48" s="62">
        <v>0</v>
      </c>
      <c r="E48" s="5">
        <v>0</v>
      </c>
      <c r="F48" s="55" t="str">
        <f t="shared" si="0"/>
        <v/>
      </c>
      <c r="G48" s="74" t="s">
        <v>3881</v>
      </c>
    </row>
    <row r="49" spans="1:7" x14ac:dyDescent="0.25">
      <c r="A49" s="1">
        <v>55</v>
      </c>
      <c r="B49" s="1" t="s">
        <v>3882</v>
      </c>
      <c r="C49" s="1" t="s">
        <v>1681</v>
      </c>
      <c r="D49" s="62">
        <v>-1.1156286956100001</v>
      </c>
      <c r="E49" s="5">
        <v>0.65401160387799995</v>
      </c>
      <c r="F49" s="55">
        <f t="shared" si="0"/>
        <v>-1.7058240083124132</v>
      </c>
      <c r="G49" s="74" t="s">
        <v>3883</v>
      </c>
    </row>
    <row r="50" spans="1:7" x14ac:dyDescent="0.25">
      <c r="A50" s="1">
        <v>56</v>
      </c>
      <c r="B50" s="1" t="s">
        <v>3884</v>
      </c>
      <c r="C50" s="1" t="s">
        <v>1681</v>
      </c>
      <c r="D50" s="62">
        <v>-0.81792869186600003</v>
      </c>
      <c r="E50" s="5">
        <v>0.66773496651099995</v>
      </c>
      <c r="F50" s="55">
        <f t="shared" si="0"/>
        <v>-1.2249301487681279</v>
      </c>
      <c r="G50" s="74" t="s">
        <v>3885</v>
      </c>
    </row>
    <row r="51" spans="1:7" x14ac:dyDescent="0.25">
      <c r="A51" s="1">
        <v>57</v>
      </c>
      <c r="B51" s="1" t="s">
        <v>3886</v>
      </c>
      <c r="C51" s="1" t="s">
        <v>1681</v>
      </c>
      <c r="D51" s="62">
        <v>-1.04729487823</v>
      </c>
      <c r="E51" s="5">
        <v>0.72157030514099996</v>
      </c>
      <c r="F51" s="55">
        <f t="shared" si="0"/>
        <v>-1.4514107229306661</v>
      </c>
      <c r="G51" s="74" t="s">
        <v>3887</v>
      </c>
    </row>
    <row r="52" spans="1:7" x14ac:dyDescent="0.25">
      <c r="A52" s="1">
        <v>58</v>
      </c>
      <c r="B52" s="1" t="s">
        <v>3888</v>
      </c>
      <c r="C52" s="1" t="s">
        <v>1681</v>
      </c>
      <c r="D52" s="62">
        <v>-2.0228517391</v>
      </c>
      <c r="E52" s="5">
        <v>0.89228116847500005</v>
      </c>
      <c r="F52" s="55">
        <f t="shared" si="0"/>
        <v>-2.2670564061743685</v>
      </c>
      <c r="G52" s="74" t="s">
        <v>3889</v>
      </c>
    </row>
    <row r="53" spans="1:7" x14ac:dyDescent="0.25">
      <c r="A53" s="1">
        <v>59</v>
      </c>
      <c r="B53" s="1" t="s">
        <v>3890</v>
      </c>
      <c r="C53" s="1" t="s">
        <v>1681</v>
      </c>
      <c r="D53" s="62">
        <v>-1.2945321250099999</v>
      </c>
      <c r="E53" s="5">
        <v>1.42839222953</v>
      </c>
      <c r="F53" s="55">
        <f t="shared" si="0"/>
        <v>-0.90628617143622692</v>
      </c>
      <c r="G53" s="74" t="s">
        <v>3891</v>
      </c>
    </row>
    <row r="54" spans="1:7" x14ac:dyDescent="0.25">
      <c r="A54" s="1">
        <v>60</v>
      </c>
      <c r="B54" s="1" t="s">
        <v>3892</v>
      </c>
      <c r="C54" s="1" t="s">
        <v>1681</v>
      </c>
      <c r="D54" s="62">
        <v>-0.66178028021599999</v>
      </c>
      <c r="E54" s="5">
        <v>1.98668958003</v>
      </c>
      <c r="F54" s="55">
        <f t="shared" si="0"/>
        <v>-0.33310703738930708</v>
      </c>
      <c r="G54" s="74" t="s">
        <v>3893</v>
      </c>
    </row>
    <row r="55" spans="1:7" x14ac:dyDescent="0.25">
      <c r="A55" s="1">
        <v>61</v>
      </c>
      <c r="B55" s="1" t="s">
        <v>3549</v>
      </c>
      <c r="C55" s="1" t="s">
        <v>1681</v>
      </c>
      <c r="D55" s="62">
        <v>-0.55504741134900004</v>
      </c>
      <c r="E55" s="5">
        <v>0.67762685967799996</v>
      </c>
      <c r="F55" s="55">
        <f t="shared" si="0"/>
        <v>-0.81910479701579686</v>
      </c>
      <c r="G55" s="74" t="s">
        <v>3894</v>
      </c>
    </row>
    <row r="56" spans="1:7" x14ac:dyDescent="0.25">
      <c r="A56" s="1">
        <v>62</v>
      </c>
      <c r="B56" s="1" t="s">
        <v>3551</v>
      </c>
      <c r="C56" s="1" t="s">
        <v>1681</v>
      </c>
      <c r="D56" s="62">
        <v>-1.7449233454799999</v>
      </c>
      <c r="E56" s="5">
        <v>0.99149120309200001</v>
      </c>
      <c r="F56" s="55">
        <f t="shared" si="0"/>
        <v>-1.759897959798731</v>
      </c>
      <c r="G56" s="74" t="s">
        <v>3895</v>
      </c>
    </row>
    <row r="57" spans="1:7" x14ac:dyDescent="0.25">
      <c r="A57" s="1">
        <v>63</v>
      </c>
      <c r="B57" s="1" t="s">
        <v>3553</v>
      </c>
      <c r="C57" s="1" t="s">
        <v>1681</v>
      </c>
      <c r="D57" s="62">
        <v>1.1995398853399999</v>
      </c>
      <c r="E57" s="5">
        <v>1.07606698264</v>
      </c>
      <c r="F57" s="55">
        <f t="shared" si="0"/>
        <v>1.1147446252807367</v>
      </c>
      <c r="G57" s="74" t="s">
        <v>3896</v>
      </c>
    </row>
    <row r="58" spans="1:7" x14ac:dyDescent="0.25">
      <c r="A58" s="1">
        <v>64</v>
      </c>
      <c r="B58" s="1" t="s">
        <v>3555</v>
      </c>
      <c r="C58" s="1" t="s">
        <v>1681</v>
      </c>
      <c r="D58" s="62">
        <v>0.19542046398099999</v>
      </c>
      <c r="E58" s="5">
        <v>0.94172337602699996</v>
      </c>
      <c r="F58" s="55">
        <f t="shared" si="0"/>
        <v>0.20751365948401088</v>
      </c>
      <c r="G58" s="74" t="s">
        <v>3897</v>
      </c>
    </row>
    <row r="59" spans="1:7" x14ac:dyDescent="0.25">
      <c r="A59" s="1">
        <v>65</v>
      </c>
      <c r="B59" s="1" t="s">
        <v>3557</v>
      </c>
      <c r="C59" s="1" t="s">
        <v>1681</v>
      </c>
      <c r="D59" s="62">
        <v>-0.90594458676599998</v>
      </c>
      <c r="E59" s="5">
        <v>1.89798948155</v>
      </c>
      <c r="F59" s="55">
        <f t="shared" si="0"/>
        <v>-0.47731802287236968</v>
      </c>
      <c r="G59" s="74" t="s">
        <v>3898</v>
      </c>
    </row>
    <row r="60" spans="1:7" x14ac:dyDescent="0.25">
      <c r="A60" s="1">
        <v>66</v>
      </c>
      <c r="B60" s="1" t="s">
        <v>3559</v>
      </c>
      <c r="C60" s="1" t="s">
        <v>1681</v>
      </c>
      <c r="D60" s="62">
        <v>-2.05104130438</v>
      </c>
      <c r="E60" s="5">
        <v>1.6331474067</v>
      </c>
      <c r="F60" s="55">
        <f t="shared" si="0"/>
        <v>-1.2558825345254121</v>
      </c>
      <c r="G60" s="74" t="s">
        <v>3899</v>
      </c>
    </row>
    <row r="61" spans="1:7" x14ac:dyDescent="0.25">
      <c r="A61" s="1">
        <v>67</v>
      </c>
      <c r="B61" s="1" t="s">
        <v>3561</v>
      </c>
      <c r="C61" s="1" t="s">
        <v>1681</v>
      </c>
      <c r="D61" s="62">
        <v>-2.2381608455899999</v>
      </c>
      <c r="E61" s="5">
        <v>1.6707069861099999</v>
      </c>
      <c r="F61" s="55">
        <f t="shared" si="0"/>
        <v>-1.3396489415545179</v>
      </c>
      <c r="G61" s="74" t="s">
        <v>3900</v>
      </c>
    </row>
    <row r="62" spans="1:7" x14ac:dyDescent="0.25">
      <c r="A62" s="1">
        <v>68</v>
      </c>
      <c r="B62" s="1" t="s">
        <v>3563</v>
      </c>
      <c r="C62" s="1" t="s">
        <v>1681</v>
      </c>
      <c r="D62" s="62">
        <v>-0.40946320528300001</v>
      </c>
      <c r="E62" s="5">
        <v>0.89754792235199998</v>
      </c>
      <c r="F62" s="55">
        <f t="shared" si="0"/>
        <v>-0.45620205349037274</v>
      </c>
      <c r="G62" s="74" t="s">
        <v>3901</v>
      </c>
    </row>
    <row r="63" spans="1:7" x14ac:dyDescent="0.25">
      <c r="A63" s="1">
        <v>69</v>
      </c>
      <c r="B63" s="1" t="s">
        <v>3565</v>
      </c>
      <c r="C63" s="1" t="s">
        <v>1681</v>
      </c>
      <c r="D63" s="62">
        <v>-1.1700902309500001</v>
      </c>
      <c r="E63" s="5">
        <v>0.82870734694500003</v>
      </c>
      <c r="F63" s="55">
        <f t="shared" si="0"/>
        <v>-1.4119462501008297</v>
      </c>
      <c r="G63" s="74" t="s">
        <v>3902</v>
      </c>
    </row>
    <row r="64" spans="1:7" x14ac:dyDescent="0.25">
      <c r="A64" s="1">
        <v>70</v>
      </c>
      <c r="B64" s="1" t="s">
        <v>3567</v>
      </c>
      <c r="C64" s="1" t="s">
        <v>1681</v>
      </c>
      <c r="D64" s="62">
        <v>1.8412445021999999</v>
      </c>
      <c r="E64" s="5">
        <v>0.77539231692900001</v>
      </c>
      <c r="F64" s="55">
        <f t="shared" si="0"/>
        <v>2.3745972999737579</v>
      </c>
      <c r="G64" s="74" t="s">
        <v>3903</v>
      </c>
    </row>
    <row r="65" spans="1:7" x14ac:dyDescent="0.25">
      <c r="A65" s="1">
        <v>71</v>
      </c>
      <c r="B65" s="1" t="s">
        <v>3569</v>
      </c>
      <c r="C65" s="1" t="s">
        <v>1681</v>
      </c>
      <c r="D65" s="62">
        <v>0.71619685052500004</v>
      </c>
      <c r="E65" s="5">
        <v>1.6659182289000001</v>
      </c>
      <c r="F65" s="55">
        <f t="shared" si="0"/>
        <v>0.42991116736738172</v>
      </c>
      <c r="G65" s="74" t="s">
        <v>3904</v>
      </c>
    </row>
    <row r="66" spans="1:7" x14ac:dyDescent="0.25">
      <c r="A66" s="1">
        <v>72</v>
      </c>
      <c r="B66" s="1" t="s">
        <v>3571</v>
      </c>
      <c r="C66" s="1" t="s">
        <v>1681</v>
      </c>
      <c r="D66" s="62">
        <v>-0.101060642888</v>
      </c>
      <c r="E66" s="5">
        <v>0.97824088318799995</v>
      </c>
      <c r="F66" s="55">
        <f t="shared" si="0"/>
        <v>-0.10330854559937462</v>
      </c>
      <c r="G66" s="74" t="s">
        <v>3905</v>
      </c>
    </row>
    <row r="67" spans="1:7" x14ac:dyDescent="0.25">
      <c r="A67" s="1">
        <v>73</v>
      </c>
      <c r="B67" s="1" t="s">
        <v>3573</v>
      </c>
      <c r="C67" s="1" t="s">
        <v>1681</v>
      </c>
      <c r="D67" s="62">
        <v>-0.34132571646100002</v>
      </c>
      <c r="E67" s="5">
        <v>0.783023379696</v>
      </c>
      <c r="F67" s="55">
        <f t="shared" si="0"/>
        <v>-0.43590743943497051</v>
      </c>
      <c r="G67" s="74" t="s">
        <v>3906</v>
      </c>
    </row>
    <row r="68" spans="1:7" x14ac:dyDescent="0.25">
      <c r="A68" s="1">
        <v>74</v>
      </c>
      <c r="B68" s="1" t="s">
        <v>3575</v>
      </c>
      <c r="C68" s="1" t="s">
        <v>1681</v>
      </c>
      <c r="D68" s="62">
        <v>1.0486549950899999</v>
      </c>
      <c r="E68" s="5">
        <v>1.4266716590599999</v>
      </c>
      <c r="F68" s="55">
        <f t="shared" si="0"/>
        <v>0.73503597581866442</v>
      </c>
      <c r="G68" s="74" t="s">
        <v>3907</v>
      </c>
    </row>
    <row r="69" spans="1:7" x14ac:dyDescent="0.25">
      <c r="A69" s="1">
        <v>75</v>
      </c>
      <c r="B69" s="1" t="s">
        <v>3577</v>
      </c>
      <c r="C69" s="1" t="s">
        <v>1791</v>
      </c>
      <c r="D69" s="62">
        <v>-30</v>
      </c>
      <c r="E69" s="5">
        <v>0</v>
      </c>
      <c r="F69" s="55" t="str">
        <f t="shared" ref="F69:F75" si="1">IF(C69="T","",D69/E69)</f>
        <v/>
      </c>
      <c r="G69" s="74" t="s">
        <v>3908</v>
      </c>
    </row>
    <row r="70" spans="1:7" x14ac:dyDescent="0.25">
      <c r="A70" s="1">
        <v>76</v>
      </c>
      <c r="B70" s="1" t="s">
        <v>3579</v>
      </c>
      <c r="C70" s="1" t="s">
        <v>1681</v>
      </c>
      <c r="D70" s="62">
        <v>0.91468797064200003</v>
      </c>
      <c r="E70" s="5">
        <v>1.02496251577</v>
      </c>
      <c r="F70" s="55">
        <f t="shared" si="1"/>
        <v>0.89241114340151595</v>
      </c>
      <c r="G70" s="74" t="s">
        <v>3909</v>
      </c>
    </row>
    <row r="71" spans="1:7" x14ac:dyDescent="0.25">
      <c r="A71" s="1">
        <v>77</v>
      </c>
      <c r="B71" s="1" t="s">
        <v>3581</v>
      </c>
      <c r="C71" s="1" t="s">
        <v>1681</v>
      </c>
      <c r="D71" s="62">
        <v>-1.1830909132</v>
      </c>
      <c r="E71" s="5">
        <v>2.5960192848000001</v>
      </c>
      <c r="F71" s="55">
        <f t="shared" si="1"/>
        <v>-0.45573271359235934</v>
      </c>
      <c r="G71" s="74" t="s">
        <v>3910</v>
      </c>
    </row>
    <row r="72" spans="1:7" x14ac:dyDescent="0.25">
      <c r="A72" s="1">
        <v>78</v>
      </c>
      <c r="B72" s="1" t="s">
        <v>3583</v>
      </c>
      <c r="C72" s="1" t="s">
        <v>1681</v>
      </c>
      <c r="D72" s="62">
        <v>1.4576625009499999</v>
      </c>
      <c r="E72" s="5">
        <v>0.97379774735400004</v>
      </c>
      <c r="F72" s="55">
        <f t="shared" si="1"/>
        <v>1.4968842399879807</v>
      </c>
      <c r="G72" s="74" t="s">
        <v>3911</v>
      </c>
    </row>
    <row r="73" spans="1:7" x14ac:dyDescent="0.25">
      <c r="A73" s="1">
        <v>79</v>
      </c>
      <c r="B73" s="1" t="s">
        <v>3585</v>
      </c>
      <c r="C73" s="1" t="s">
        <v>1681</v>
      </c>
      <c r="D73" s="62">
        <v>-1.62636517084</v>
      </c>
      <c r="E73" s="5">
        <v>1.6799240837</v>
      </c>
      <c r="F73" s="55">
        <f t="shared" si="1"/>
        <v>-0.96811825404512475</v>
      </c>
      <c r="G73" s="74" t="s">
        <v>3912</v>
      </c>
    </row>
    <row r="74" spans="1:7" x14ac:dyDescent="0.25">
      <c r="A74" s="1">
        <v>80</v>
      </c>
      <c r="B74" s="1" t="s">
        <v>3587</v>
      </c>
      <c r="C74" s="1" t="s">
        <v>1791</v>
      </c>
      <c r="D74" s="62">
        <v>0</v>
      </c>
      <c r="E74" s="5">
        <v>0</v>
      </c>
      <c r="F74" s="55" t="str">
        <f t="shared" si="1"/>
        <v/>
      </c>
      <c r="G74" s="74" t="s">
        <v>3913</v>
      </c>
    </row>
    <row r="75" spans="1:7" x14ac:dyDescent="0.25">
      <c r="A75" s="1">
        <v>90</v>
      </c>
      <c r="B75" s="1" t="s">
        <v>3914</v>
      </c>
      <c r="C75" s="1" t="s">
        <v>1791</v>
      </c>
      <c r="D75" s="62">
        <v>-80</v>
      </c>
      <c r="E75" s="5">
        <v>0</v>
      </c>
      <c r="F75" s="55" t="str">
        <f t="shared" si="1"/>
        <v/>
      </c>
      <c r="G75" s="74" t="s">
        <v>3915</v>
      </c>
    </row>
    <row r="76" spans="1:7" x14ac:dyDescent="0.25">
      <c r="A76" s="1">
        <v>98</v>
      </c>
      <c r="B76" s="1" t="s">
        <v>3599</v>
      </c>
      <c r="C76" s="1" t="s">
        <v>1681</v>
      </c>
      <c r="D76" s="62"/>
      <c r="E76" s="5"/>
      <c r="F76" s="55"/>
      <c r="G76" s="74" t="s">
        <v>3916</v>
      </c>
    </row>
    <row r="77" spans="1:7" x14ac:dyDescent="0.25">
      <c r="A77" s="1">
        <v>-1</v>
      </c>
      <c r="B77" s="1"/>
      <c r="C77" s="1"/>
      <c r="D77" s="1"/>
      <c r="E77" s="1"/>
      <c r="F77" s="74"/>
      <c r="G77" s="74"/>
    </row>
    <row r="78" spans="1:7" x14ac:dyDescent="0.25">
      <c r="A78" s="1"/>
      <c r="B78" s="1" t="s">
        <v>3917</v>
      </c>
      <c r="C78" s="1">
        <v>582</v>
      </c>
      <c r="D78" s="1" t="s">
        <v>3918</v>
      </c>
      <c r="E78" s="1" t="s">
        <v>3919</v>
      </c>
      <c r="F78" s="74"/>
      <c r="G78" s="74"/>
    </row>
  </sheetData>
  <hyperlinks>
    <hyperlink ref="H1" location="'Main menu'!A60" display="'Main menu'!A60" xr:uid="{00000000-0004-0000-3300-000000000000}"/>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H78"/>
  <sheetViews>
    <sheetView topLeftCell="A2" workbookViewId="0">
      <selection activeCell="D41" sqref="D41"/>
    </sheetView>
  </sheetViews>
  <sheetFormatPr defaultRowHeight="15" x14ac:dyDescent="0.25"/>
  <cols>
    <col min="2" max="2" width="13.140625" customWidth="1"/>
    <col min="7" max="7" width="119.5703125" customWidth="1"/>
  </cols>
  <sheetData>
    <row r="1" spans="1:8" x14ac:dyDescent="0.25">
      <c r="A1" s="1" t="s">
        <v>460</v>
      </c>
      <c r="B1" s="1" t="s">
        <v>3828</v>
      </c>
      <c r="C1" s="1" t="s">
        <v>3829</v>
      </c>
      <c r="D1" s="1" t="s">
        <v>3830</v>
      </c>
      <c r="E1" s="1" t="s">
        <v>3831</v>
      </c>
      <c r="F1" s="74"/>
      <c r="G1" s="74"/>
      <c r="H1" s="25" t="s">
        <v>1504</v>
      </c>
    </row>
    <row r="2" spans="1:8" x14ac:dyDescent="0.25">
      <c r="A2" s="1" t="s">
        <v>1668</v>
      </c>
      <c r="B2" s="1" t="s">
        <v>1669</v>
      </c>
      <c r="C2" s="1" t="s">
        <v>1670</v>
      </c>
      <c r="D2" s="1" t="s">
        <v>1671</v>
      </c>
      <c r="E2" s="1" t="s">
        <v>3832</v>
      </c>
      <c r="F2" s="74"/>
      <c r="G2" s="74"/>
      <c r="H2" s="74"/>
    </row>
    <row r="3" spans="1:8" x14ac:dyDescent="0.25">
      <c r="A3" s="1" t="s">
        <v>1673</v>
      </c>
      <c r="B3" s="14" t="s">
        <v>1674</v>
      </c>
      <c r="C3" s="14" t="s">
        <v>1675</v>
      </c>
      <c r="D3" s="59" t="s">
        <v>1676</v>
      </c>
      <c r="E3" s="59" t="s">
        <v>1677</v>
      </c>
      <c r="F3" s="60" t="s">
        <v>1678</v>
      </c>
      <c r="G3" s="61" t="s">
        <v>122</v>
      </c>
      <c r="H3" s="74"/>
    </row>
    <row r="4" spans="1:8" x14ac:dyDescent="0.25">
      <c r="A4" s="1">
        <v>1</v>
      </c>
      <c r="B4" s="1" t="s">
        <v>1680</v>
      </c>
      <c r="C4" s="1" t="s">
        <v>1791</v>
      </c>
      <c r="D4" s="62">
        <v>1</v>
      </c>
      <c r="E4" s="5">
        <v>0</v>
      </c>
      <c r="F4" s="55" t="str">
        <f>IF(C4="T","",D4/E4)</f>
        <v/>
      </c>
      <c r="G4" s="74" t="s">
        <v>3833</v>
      </c>
      <c r="H4" s="74"/>
    </row>
    <row r="5" spans="1:8" x14ac:dyDescent="0.25">
      <c r="A5" s="1">
        <v>2</v>
      </c>
      <c r="B5" s="1" t="s">
        <v>1684</v>
      </c>
      <c r="C5" s="1" t="s">
        <v>1791</v>
      </c>
      <c r="D5" s="62">
        <v>0.7</v>
      </c>
      <c r="E5" s="5">
        <v>0</v>
      </c>
      <c r="F5" s="55" t="str">
        <f t="shared" ref="F5:F68" si="0">IF(C5="T","",D5/E5)</f>
        <v/>
      </c>
      <c r="G5" s="74" t="s">
        <v>3834</v>
      </c>
      <c r="H5" s="74"/>
    </row>
    <row r="6" spans="1:8" x14ac:dyDescent="0.25">
      <c r="A6" s="1">
        <v>3</v>
      </c>
      <c r="B6" s="1" t="s">
        <v>1686</v>
      </c>
      <c r="C6" s="1" t="s">
        <v>1791</v>
      </c>
      <c r="D6" s="62">
        <v>1</v>
      </c>
      <c r="E6" s="5">
        <v>0</v>
      </c>
      <c r="F6" s="55" t="str">
        <f t="shared" si="0"/>
        <v/>
      </c>
      <c r="G6" s="74" t="s">
        <v>3835</v>
      </c>
      <c r="H6" s="74"/>
    </row>
    <row r="7" spans="1:8" x14ac:dyDescent="0.25">
      <c r="A7" s="1">
        <v>4</v>
      </c>
      <c r="B7" s="1" t="s">
        <v>1688</v>
      </c>
      <c r="C7" s="1" t="s">
        <v>1791</v>
      </c>
      <c r="D7" s="62">
        <v>0.5</v>
      </c>
      <c r="E7" s="5">
        <v>0</v>
      </c>
      <c r="F7" s="55" t="str">
        <f t="shared" si="0"/>
        <v/>
      </c>
      <c r="G7" s="74" t="s">
        <v>3836</v>
      </c>
      <c r="H7" s="74"/>
    </row>
    <row r="8" spans="1:8" x14ac:dyDescent="0.25">
      <c r="A8" s="1">
        <v>5</v>
      </c>
      <c r="B8" s="1" t="s">
        <v>1690</v>
      </c>
      <c r="C8" s="1" t="s">
        <v>1791</v>
      </c>
      <c r="D8" s="62">
        <v>0</v>
      </c>
      <c r="E8" s="5">
        <v>0</v>
      </c>
      <c r="F8" s="55" t="str">
        <f t="shared" si="0"/>
        <v/>
      </c>
      <c r="G8" s="74" t="s">
        <v>3837</v>
      </c>
      <c r="H8" s="74"/>
    </row>
    <row r="9" spans="1:8" x14ac:dyDescent="0.25">
      <c r="A9" s="1">
        <v>6</v>
      </c>
      <c r="B9" s="1" t="s">
        <v>1692</v>
      </c>
      <c r="C9" s="1" t="s">
        <v>1791</v>
      </c>
      <c r="D9" s="71">
        <v>-4.1530549264700003</v>
      </c>
      <c r="E9" s="5">
        <v>0</v>
      </c>
      <c r="F9" s="55" t="str">
        <f t="shared" si="0"/>
        <v/>
      </c>
      <c r="G9" s="74" t="s">
        <v>3838</v>
      </c>
      <c r="H9" s="74"/>
    </row>
    <row r="10" spans="1:8" x14ac:dyDescent="0.25">
      <c r="A10" s="1">
        <v>7</v>
      </c>
      <c r="B10" s="1" t="s">
        <v>1694</v>
      </c>
      <c r="C10" s="1" t="s">
        <v>1791</v>
      </c>
      <c r="D10" s="71">
        <v>-0.64354735537100005</v>
      </c>
      <c r="E10" s="5">
        <v>0</v>
      </c>
      <c r="F10" s="55" t="str">
        <f t="shared" si="0"/>
        <v/>
      </c>
      <c r="G10" s="74" t="s">
        <v>3839</v>
      </c>
      <c r="H10" s="74"/>
    </row>
    <row r="11" spans="1:8" x14ac:dyDescent="0.25">
      <c r="A11" s="1">
        <v>8</v>
      </c>
      <c r="B11" s="1" t="s">
        <v>1695</v>
      </c>
      <c r="C11" s="1" t="s">
        <v>1791</v>
      </c>
      <c r="D11" s="71">
        <v>-0.732358148145</v>
      </c>
      <c r="E11" s="5">
        <v>0</v>
      </c>
      <c r="F11" s="55" t="str">
        <f t="shared" si="0"/>
        <v/>
      </c>
      <c r="G11" s="74" t="s">
        <v>3840</v>
      </c>
      <c r="H11" s="74"/>
    </row>
    <row r="12" spans="1:8" x14ac:dyDescent="0.25">
      <c r="A12" s="1">
        <v>9</v>
      </c>
      <c r="B12" s="1" t="s">
        <v>1696</v>
      </c>
      <c r="C12" s="1" t="s">
        <v>1791</v>
      </c>
      <c r="D12" s="71">
        <v>-2.6263992007099999</v>
      </c>
      <c r="E12" s="5">
        <v>0</v>
      </c>
      <c r="F12" s="55" t="str">
        <f t="shared" si="0"/>
        <v/>
      </c>
      <c r="G12" s="74" t="s">
        <v>3841</v>
      </c>
      <c r="H12" s="74"/>
    </row>
    <row r="13" spans="1:8" x14ac:dyDescent="0.25">
      <c r="A13" s="1">
        <v>10</v>
      </c>
      <c r="B13" s="1" t="s">
        <v>1698</v>
      </c>
      <c r="C13" s="1" t="s">
        <v>1791</v>
      </c>
      <c r="D13" s="71">
        <v>-3.4653118418800002</v>
      </c>
      <c r="E13" s="5">
        <v>0</v>
      </c>
      <c r="F13" s="55" t="str">
        <f t="shared" si="0"/>
        <v/>
      </c>
      <c r="G13" s="74" t="s">
        <v>3842</v>
      </c>
      <c r="H13" s="74"/>
    </row>
    <row r="14" spans="1:8" x14ac:dyDescent="0.25">
      <c r="A14" s="1">
        <v>11</v>
      </c>
      <c r="B14" s="1" t="s">
        <v>1699</v>
      </c>
      <c r="C14" s="1" t="s">
        <v>1791</v>
      </c>
      <c r="D14" s="62">
        <v>0.125312575308</v>
      </c>
      <c r="E14" s="5">
        <v>0</v>
      </c>
      <c r="F14" s="55" t="str">
        <f t="shared" si="0"/>
        <v/>
      </c>
      <c r="G14" s="74" t="s">
        <v>3843</v>
      </c>
      <c r="H14" s="74"/>
    </row>
    <row r="15" spans="1:8" x14ac:dyDescent="0.25">
      <c r="A15" s="1">
        <v>12</v>
      </c>
      <c r="B15" s="1" t="s">
        <v>1700</v>
      </c>
      <c r="C15" s="1" t="s">
        <v>1791</v>
      </c>
      <c r="D15" s="62">
        <v>0.24676672684299999</v>
      </c>
      <c r="E15" s="5">
        <v>0</v>
      </c>
      <c r="F15" s="55" t="str">
        <f t="shared" si="0"/>
        <v/>
      </c>
      <c r="G15" s="74" t="s">
        <v>3844</v>
      </c>
      <c r="H15" s="74"/>
    </row>
    <row r="16" spans="1:8" x14ac:dyDescent="0.25">
      <c r="A16" s="1">
        <v>13</v>
      </c>
      <c r="B16" s="1" t="s">
        <v>1701</v>
      </c>
      <c r="C16" s="1" t="s">
        <v>1791</v>
      </c>
      <c r="D16" s="62">
        <v>0.40796503771199999</v>
      </c>
      <c r="E16" s="5">
        <v>0</v>
      </c>
      <c r="F16" s="55" t="str">
        <f t="shared" si="0"/>
        <v/>
      </c>
      <c r="G16" s="74" t="s">
        <v>3845</v>
      </c>
      <c r="H16" s="74"/>
    </row>
    <row r="17" spans="1:7" x14ac:dyDescent="0.25">
      <c r="A17" s="1">
        <v>14</v>
      </c>
      <c r="B17" s="1" t="s">
        <v>1703</v>
      </c>
      <c r="C17" s="1" t="s">
        <v>1791</v>
      </c>
      <c r="D17" s="62">
        <v>-0.50293651045300003</v>
      </c>
      <c r="E17" s="5">
        <v>0</v>
      </c>
      <c r="F17" s="55" t="str">
        <f t="shared" si="0"/>
        <v/>
      </c>
      <c r="G17" s="74" t="s">
        <v>3846</v>
      </c>
    </row>
    <row r="18" spans="1:7" x14ac:dyDescent="0.25">
      <c r="A18" s="1">
        <v>15</v>
      </c>
      <c r="B18" s="1" t="s">
        <v>1704</v>
      </c>
      <c r="C18" s="1" t="s">
        <v>1791</v>
      </c>
      <c r="D18" s="62">
        <v>-1.61322160644</v>
      </c>
      <c r="E18" s="5">
        <v>0</v>
      </c>
      <c r="F18" s="55" t="str">
        <f t="shared" si="0"/>
        <v/>
      </c>
      <c r="G18" s="74" t="s">
        <v>3847</v>
      </c>
    </row>
    <row r="19" spans="1:7" x14ac:dyDescent="0.25">
      <c r="A19" s="1">
        <v>16</v>
      </c>
      <c r="B19" s="1" t="s">
        <v>1705</v>
      </c>
      <c r="C19" s="1" t="s">
        <v>1791</v>
      </c>
      <c r="D19" s="62">
        <v>0.130749629122</v>
      </c>
      <c r="E19" s="5">
        <v>0</v>
      </c>
      <c r="F19" s="55" t="str">
        <f t="shared" si="0"/>
        <v/>
      </c>
      <c r="G19" s="74" t="s">
        <v>3848</v>
      </c>
    </row>
    <row r="20" spans="1:7" x14ac:dyDescent="0.25">
      <c r="A20" s="1">
        <v>17</v>
      </c>
      <c r="B20" s="1" t="s">
        <v>2537</v>
      </c>
      <c r="C20" s="1" t="s">
        <v>1791</v>
      </c>
      <c r="D20" s="62">
        <v>8.4077289836199998E-2</v>
      </c>
      <c r="E20" s="5">
        <v>0</v>
      </c>
      <c r="F20" s="55" t="str">
        <f t="shared" si="0"/>
        <v/>
      </c>
      <c r="G20" s="74" t="s">
        <v>3849</v>
      </c>
    </row>
    <row r="21" spans="1:7" x14ac:dyDescent="0.25">
      <c r="A21" s="1">
        <v>18</v>
      </c>
      <c r="B21" s="1" t="s">
        <v>1706</v>
      </c>
      <c r="C21" s="1" t="s">
        <v>1791</v>
      </c>
      <c r="D21" s="62">
        <v>0</v>
      </c>
      <c r="E21" s="5">
        <v>0</v>
      </c>
      <c r="F21" s="55" t="str">
        <f t="shared" si="0"/>
        <v/>
      </c>
      <c r="G21" s="74" t="s">
        <v>3850</v>
      </c>
    </row>
    <row r="22" spans="1:7" x14ac:dyDescent="0.25">
      <c r="A22" s="1">
        <v>19</v>
      </c>
      <c r="B22" s="1" t="s">
        <v>1709</v>
      </c>
      <c r="C22" s="1" t="s">
        <v>1791</v>
      </c>
      <c r="D22" s="62">
        <v>0.106386053639</v>
      </c>
      <c r="E22" s="5">
        <v>0</v>
      </c>
      <c r="F22" s="55" t="str">
        <f t="shared" si="0"/>
        <v/>
      </c>
      <c r="G22" s="74" t="s">
        <v>3851</v>
      </c>
    </row>
    <row r="23" spans="1:7" x14ac:dyDescent="0.25">
      <c r="A23" s="1">
        <v>20</v>
      </c>
      <c r="B23" s="1" t="s">
        <v>1711</v>
      </c>
      <c r="C23" s="1" t="s">
        <v>1791</v>
      </c>
      <c r="D23" s="62">
        <v>0.88087687792799996</v>
      </c>
      <c r="E23" s="5">
        <v>0</v>
      </c>
      <c r="F23" s="55" t="str">
        <f t="shared" si="0"/>
        <v/>
      </c>
      <c r="G23" s="74" t="s">
        <v>3852</v>
      </c>
    </row>
    <row r="24" spans="1:7" x14ac:dyDescent="0.25">
      <c r="A24" s="1">
        <v>21</v>
      </c>
      <c r="B24" s="1" t="s">
        <v>2681</v>
      </c>
      <c r="C24" s="1" t="s">
        <v>1791</v>
      </c>
      <c r="D24" s="62">
        <v>-0.16458061134300001</v>
      </c>
      <c r="E24" s="5">
        <v>0</v>
      </c>
      <c r="F24" s="55" t="str">
        <f t="shared" si="0"/>
        <v/>
      </c>
      <c r="G24" s="74" t="s">
        <v>3853</v>
      </c>
    </row>
    <row r="25" spans="1:7" x14ac:dyDescent="0.25">
      <c r="A25" s="1">
        <v>22</v>
      </c>
      <c r="B25" s="1" t="s">
        <v>1712</v>
      </c>
      <c r="C25" s="1" t="s">
        <v>1791</v>
      </c>
      <c r="D25" s="62">
        <v>0.154182014038</v>
      </c>
      <c r="E25" s="5">
        <v>0</v>
      </c>
      <c r="F25" s="55" t="str">
        <f t="shared" si="0"/>
        <v/>
      </c>
      <c r="G25" s="74" t="s">
        <v>3854</v>
      </c>
    </row>
    <row r="26" spans="1:7" x14ac:dyDescent="0.25">
      <c r="A26" s="1">
        <v>23</v>
      </c>
      <c r="B26" s="1" t="s">
        <v>2684</v>
      </c>
      <c r="C26" s="1" t="s">
        <v>1791</v>
      </c>
      <c r="D26" s="62">
        <v>4.79448884421E-2</v>
      </c>
      <c r="E26" s="5">
        <v>0</v>
      </c>
      <c r="F26" s="55" t="str">
        <f t="shared" si="0"/>
        <v/>
      </c>
      <c r="G26" s="74" t="s">
        <v>3855</v>
      </c>
    </row>
    <row r="27" spans="1:7" x14ac:dyDescent="0.25">
      <c r="A27" s="1">
        <v>24</v>
      </c>
      <c r="B27" s="1" t="s">
        <v>1713</v>
      </c>
      <c r="C27" s="1" t="s">
        <v>1791</v>
      </c>
      <c r="D27" s="62">
        <v>6.4843520043099998E-2</v>
      </c>
      <c r="E27" s="5">
        <v>0</v>
      </c>
      <c r="F27" s="55" t="str">
        <f t="shared" si="0"/>
        <v/>
      </c>
      <c r="G27" s="74" t="s">
        <v>3856</v>
      </c>
    </row>
    <row r="28" spans="1:7" x14ac:dyDescent="0.25">
      <c r="A28" s="1">
        <v>25</v>
      </c>
      <c r="B28" s="1" t="s">
        <v>1715</v>
      </c>
      <c r="C28" s="1" t="s">
        <v>1791</v>
      </c>
      <c r="D28" s="62">
        <v>0.15272053169499999</v>
      </c>
      <c r="E28" s="5">
        <v>0</v>
      </c>
      <c r="F28" s="55" t="str">
        <f t="shared" si="0"/>
        <v/>
      </c>
      <c r="G28" s="74" t="s">
        <v>3857</v>
      </c>
    </row>
    <row r="29" spans="1:7" x14ac:dyDescent="0.25">
      <c r="A29" s="1">
        <v>26</v>
      </c>
      <c r="B29" s="1" t="s">
        <v>1716</v>
      </c>
      <c r="C29" s="1" t="s">
        <v>1791</v>
      </c>
      <c r="D29" s="62">
        <v>7.2028590735099998E-2</v>
      </c>
      <c r="E29" s="5">
        <v>0</v>
      </c>
      <c r="F29" s="55" t="str">
        <f t="shared" si="0"/>
        <v/>
      </c>
      <c r="G29" s="74" t="s">
        <v>3858</v>
      </c>
    </row>
    <row r="30" spans="1:7" x14ac:dyDescent="0.25">
      <c r="A30" s="1">
        <v>27</v>
      </c>
      <c r="B30" s="1" t="s">
        <v>2689</v>
      </c>
      <c r="C30" s="1" t="s">
        <v>1791</v>
      </c>
      <c r="D30" s="62">
        <v>-0.27934224041799999</v>
      </c>
      <c r="E30" s="5">
        <v>0</v>
      </c>
      <c r="F30" s="55" t="str">
        <f t="shared" si="0"/>
        <v/>
      </c>
      <c r="G30" s="74" t="s">
        <v>3859</v>
      </c>
    </row>
    <row r="31" spans="1:7" x14ac:dyDescent="0.25">
      <c r="A31" s="1">
        <v>28</v>
      </c>
      <c r="B31" s="1" t="s">
        <v>1717</v>
      </c>
      <c r="C31" s="1" t="s">
        <v>1791</v>
      </c>
      <c r="D31" s="62">
        <v>4.3626229225700003E-2</v>
      </c>
      <c r="E31" s="5">
        <v>0</v>
      </c>
      <c r="F31" s="55" t="str">
        <f t="shared" si="0"/>
        <v/>
      </c>
      <c r="G31" s="74" t="s">
        <v>3860</v>
      </c>
    </row>
    <row r="32" spans="1:7" x14ac:dyDescent="0.25">
      <c r="A32" s="1">
        <v>29</v>
      </c>
      <c r="B32" s="1" t="s">
        <v>1719</v>
      </c>
      <c r="C32" s="1" t="s">
        <v>1791</v>
      </c>
      <c r="D32" s="62">
        <v>-8.7886819411100006E-2</v>
      </c>
      <c r="E32" s="5">
        <v>0</v>
      </c>
      <c r="F32" s="55" t="str">
        <f t="shared" si="0"/>
        <v/>
      </c>
      <c r="G32" s="74" t="s">
        <v>3861</v>
      </c>
    </row>
    <row r="33" spans="1:7" x14ac:dyDescent="0.25">
      <c r="A33" s="1">
        <v>30</v>
      </c>
      <c r="B33" s="1" t="s">
        <v>2693</v>
      </c>
      <c r="C33" s="1" t="s">
        <v>1791</v>
      </c>
      <c r="D33" s="62">
        <v>-4.2894941477000001E-2</v>
      </c>
      <c r="E33" s="5">
        <v>0</v>
      </c>
      <c r="F33" s="55" t="str">
        <f t="shared" si="0"/>
        <v/>
      </c>
      <c r="G33" s="74" t="s">
        <v>3862</v>
      </c>
    </row>
    <row r="34" spans="1:7" x14ac:dyDescent="0.25">
      <c r="A34" s="1">
        <v>31</v>
      </c>
      <c r="B34" s="1" t="s">
        <v>1720</v>
      </c>
      <c r="C34" s="1" t="s">
        <v>1791</v>
      </c>
      <c r="D34" s="62">
        <v>-0.13045579928000001</v>
      </c>
      <c r="E34" s="5">
        <v>0</v>
      </c>
      <c r="F34" s="55" t="str">
        <f t="shared" si="0"/>
        <v/>
      </c>
      <c r="G34" s="74" t="s">
        <v>3863</v>
      </c>
    </row>
    <row r="35" spans="1:7" x14ac:dyDescent="0.25">
      <c r="A35" s="1">
        <v>32</v>
      </c>
      <c r="B35" s="1" t="s">
        <v>1722</v>
      </c>
      <c r="C35" s="1" t="s">
        <v>1791</v>
      </c>
      <c r="D35" s="62">
        <v>0.18945088644899999</v>
      </c>
      <c r="E35" s="5">
        <v>0</v>
      </c>
      <c r="F35" s="55" t="str">
        <f t="shared" si="0"/>
        <v/>
      </c>
      <c r="G35" s="74" t="s">
        <v>3864</v>
      </c>
    </row>
    <row r="36" spans="1:7" x14ac:dyDescent="0.25">
      <c r="A36" s="1">
        <v>33</v>
      </c>
      <c r="B36" s="1" t="s">
        <v>2539</v>
      </c>
      <c r="C36" s="1" t="s">
        <v>1791</v>
      </c>
      <c r="D36" s="62">
        <v>-0.179523169776</v>
      </c>
      <c r="E36" s="5">
        <v>0</v>
      </c>
      <c r="F36" s="55" t="str">
        <f t="shared" si="0"/>
        <v/>
      </c>
      <c r="G36" s="74" t="s">
        <v>3865</v>
      </c>
    </row>
    <row r="37" spans="1:7" x14ac:dyDescent="0.25">
      <c r="A37" s="1">
        <v>34</v>
      </c>
      <c r="B37" s="1" t="s">
        <v>1723</v>
      </c>
      <c r="C37" s="1" t="s">
        <v>1791</v>
      </c>
      <c r="D37" s="62">
        <v>0.17233347539499999</v>
      </c>
      <c r="E37" s="5">
        <v>0</v>
      </c>
      <c r="F37" s="55" t="str">
        <f t="shared" si="0"/>
        <v/>
      </c>
      <c r="G37" s="74" t="s">
        <v>3866</v>
      </c>
    </row>
    <row r="38" spans="1:7" x14ac:dyDescent="0.25">
      <c r="A38" s="1">
        <v>35</v>
      </c>
      <c r="B38" s="1" t="s">
        <v>1724</v>
      </c>
      <c r="C38" s="1" t="s">
        <v>1791</v>
      </c>
      <c r="D38" s="62">
        <v>-0.194698386872</v>
      </c>
      <c r="E38" s="5">
        <v>0</v>
      </c>
      <c r="F38" s="55" t="str">
        <f t="shared" si="0"/>
        <v/>
      </c>
      <c r="G38" s="74" t="s">
        <v>3867</v>
      </c>
    </row>
    <row r="39" spans="1:7" x14ac:dyDescent="0.25">
      <c r="A39" s="1">
        <v>36</v>
      </c>
      <c r="B39" s="1" t="s">
        <v>1726</v>
      </c>
      <c r="C39" s="1" t="s">
        <v>1791</v>
      </c>
      <c r="D39" s="62">
        <v>0.38785322122799998</v>
      </c>
      <c r="E39" s="5">
        <v>0</v>
      </c>
      <c r="F39" s="55" t="str">
        <f t="shared" si="0"/>
        <v/>
      </c>
      <c r="G39" s="74" t="s">
        <v>3868</v>
      </c>
    </row>
    <row r="40" spans="1:7" x14ac:dyDescent="0.25">
      <c r="A40" s="1">
        <v>41</v>
      </c>
      <c r="B40" s="1" t="s">
        <v>1729</v>
      </c>
      <c r="C40" s="1" t="s">
        <v>1681</v>
      </c>
      <c r="D40" s="71">
        <v>23.8784670531</v>
      </c>
      <c r="E40" s="5">
        <v>3.47565853537</v>
      </c>
      <c r="F40" s="55">
        <f t="shared" si="0"/>
        <v>6.8701993622506494</v>
      </c>
      <c r="G40" s="74" t="s">
        <v>3869</v>
      </c>
    </row>
    <row r="41" spans="1:7" x14ac:dyDescent="0.25">
      <c r="A41" s="1">
        <v>42</v>
      </c>
      <c r="B41" s="1" t="s">
        <v>1731</v>
      </c>
      <c r="C41" s="1" t="s">
        <v>1681</v>
      </c>
      <c r="D41" s="62">
        <v>5.07828619993</v>
      </c>
      <c r="E41" s="5">
        <v>1.6177792075899999</v>
      </c>
      <c r="F41" s="55">
        <f t="shared" si="0"/>
        <v>3.139047761341367</v>
      </c>
      <c r="G41" s="74" t="s">
        <v>3870</v>
      </c>
    </row>
    <row r="42" spans="1:7" x14ac:dyDescent="0.25">
      <c r="A42" s="1">
        <v>43</v>
      </c>
      <c r="B42" s="1" t="s">
        <v>1732</v>
      </c>
      <c r="C42" s="1" t="s">
        <v>1681</v>
      </c>
      <c r="D42" s="62">
        <v>-3.0390882271000002</v>
      </c>
      <c r="E42" s="5">
        <v>1.4512014550300001</v>
      </c>
      <c r="F42" s="55">
        <f t="shared" si="0"/>
        <v>-2.0941876929396921</v>
      </c>
      <c r="G42" s="74" t="s">
        <v>3871</v>
      </c>
    </row>
    <row r="43" spans="1:7" x14ac:dyDescent="0.25">
      <c r="A43" s="1">
        <v>44</v>
      </c>
      <c r="B43" s="1" t="s">
        <v>1734</v>
      </c>
      <c r="C43" s="1" t="s">
        <v>1681</v>
      </c>
      <c r="D43" s="62">
        <v>-2.3320026601800001</v>
      </c>
      <c r="E43" s="5">
        <v>0.81624078360300001</v>
      </c>
      <c r="F43" s="55">
        <f t="shared" si="0"/>
        <v>-2.8570033585999184</v>
      </c>
      <c r="G43" s="74" t="s">
        <v>3872</v>
      </c>
    </row>
    <row r="44" spans="1:7" x14ac:dyDescent="0.25">
      <c r="A44" s="1">
        <v>50</v>
      </c>
      <c r="B44" s="1" t="s">
        <v>3873</v>
      </c>
      <c r="C44" s="1" t="s">
        <v>1791</v>
      </c>
      <c r="D44" s="62">
        <v>0.33566647407</v>
      </c>
      <c r="E44" s="5">
        <v>0</v>
      </c>
      <c r="F44" s="55" t="str">
        <f t="shared" si="0"/>
        <v/>
      </c>
      <c r="G44" s="74" t="s">
        <v>2723</v>
      </c>
    </row>
    <row r="45" spans="1:7" x14ac:dyDescent="0.25">
      <c r="A45" s="1">
        <v>51</v>
      </c>
      <c r="B45" s="1" t="s">
        <v>3874</v>
      </c>
      <c r="C45" s="1" t="s">
        <v>1791</v>
      </c>
      <c r="D45" s="62">
        <v>-0.78911507665199998</v>
      </c>
      <c r="E45" s="5">
        <v>0</v>
      </c>
      <c r="F45" s="55" t="str">
        <f t="shared" si="0"/>
        <v/>
      </c>
      <c r="G45" s="74" t="s">
        <v>3875</v>
      </c>
    </row>
    <row r="46" spans="1:7" x14ac:dyDescent="0.25">
      <c r="A46" s="1">
        <v>52</v>
      </c>
      <c r="B46" s="1" t="s">
        <v>3876</v>
      </c>
      <c r="C46" s="1" t="s">
        <v>1791</v>
      </c>
      <c r="D46" s="62">
        <v>0.56564055394500001</v>
      </c>
      <c r="E46" s="5">
        <v>0</v>
      </c>
      <c r="F46" s="55" t="str">
        <f t="shared" si="0"/>
        <v/>
      </c>
      <c r="G46" s="74" t="s">
        <v>3877</v>
      </c>
    </row>
    <row r="47" spans="1:7" x14ac:dyDescent="0.25">
      <c r="A47" s="1">
        <v>53</v>
      </c>
      <c r="B47" s="1" t="s">
        <v>3878</v>
      </c>
      <c r="C47" s="1" t="s">
        <v>1791</v>
      </c>
      <c r="D47" s="62">
        <v>-1.85416848242</v>
      </c>
      <c r="E47" s="5">
        <v>0</v>
      </c>
      <c r="F47" s="55" t="str">
        <f t="shared" si="0"/>
        <v/>
      </c>
      <c r="G47" s="74" t="s">
        <v>3879</v>
      </c>
    </row>
    <row r="48" spans="1:7" x14ac:dyDescent="0.25">
      <c r="A48" s="1">
        <v>54</v>
      </c>
      <c r="B48" s="1" t="s">
        <v>3880</v>
      </c>
      <c r="C48" s="1" t="s">
        <v>1791</v>
      </c>
      <c r="D48" s="62">
        <v>0</v>
      </c>
      <c r="E48" s="5">
        <v>0</v>
      </c>
      <c r="F48" s="55" t="str">
        <f t="shared" si="0"/>
        <v/>
      </c>
      <c r="G48" s="74" t="s">
        <v>3881</v>
      </c>
    </row>
    <row r="49" spans="1:7" x14ac:dyDescent="0.25">
      <c r="A49" s="1">
        <v>55</v>
      </c>
      <c r="B49" s="1" t="s">
        <v>3882</v>
      </c>
      <c r="C49" s="1" t="s">
        <v>1791</v>
      </c>
      <c r="D49" s="62">
        <v>-1.1156286956100001</v>
      </c>
      <c r="E49" s="5">
        <v>0</v>
      </c>
      <c r="F49" s="55" t="str">
        <f t="shared" si="0"/>
        <v/>
      </c>
      <c r="G49" s="74" t="s">
        <v>3883</v>
      </c>
    </row>
    <row r="50" spans="1:7" x14ac:dyDescent="0.25">
      <c r="A50" s="1">
        <v>56</v>
      </c>
      <c r="B50" s="1" t="s">
        <v>3884</v>
      </c>
      <c r="C50" s="1" t="s">
        <v>1791</v>
      </c>
      <c r="D50" s="62">
        <v>-0.81792869186600003</v>
      </c>
      <c r="E50" s="5">
        <v>0</v>
      </c>
      <c r="F50" s="55" t="str">
        <f t="shared" si="0"/>
        <v/>
      </c>
      <c r="G50" s="74" t="s">
        <v>3885</v>
      </c>
    </row>
    <row r="51" spans="1:7" x14ac:dyDescent="0.25">
      <c r="A51" s="1">
        <v>57</v>
      </c>
      <c r="B51" s="1" t="s">
        <v>3886</v>
      </c>
      <c r="C51" s="1" t="s">
        <v>1791</v>
      </c>
      <c r="D51" s="62">
        <v>-1.04729487823</v>
      </c>
      <c r="E51" s="5">
        <v>0</v>
      </c>
      <c r="F51" s="55" t="str">
        <f t="shared" si="0"/>
        <v/>
      </c>
      <c r="G51" s="74" t="s">
        <v>3887</v>
      </c>
    </row>
    <row r="52" spans="1:7" x14ac:dyDescent="0.25">
      <c r="A52" s="1">
        <v>58</v>
      </c>
      <c r="B52" s="1" t="s">
        <v>3888</v>
      </c>
      <c r="C52" s="1" t="s">
        <v>1791</v>
      </c>
      <c r="D52" s="62">
        <v>-2.0228517391</v>
      </c>
      <c r="E52" s="5">
        <v>0</v>
      </c>
      <c r="F52" s="55" t="str">
        <f t="shared" si="0"/>
        <v/>
      </c>
      <c r="G52" s="74" t="s">
        <v>3889</v>
      </c>
    </row>
    <row r="53" spans="1:7" x14ac:dyDescent="0.25">
      <c r="A53" s="1">
        <v>59</v>
      </c>
      <c r="B53" s="1" t="s">
        <v>3890</v>
      </c>
      <c r="C53" s="1" t="s">
        <v>1791</v>
      </c>
      <c r="D53" s="62">
        <v>-1.2945321250099999</v>
      </c>
      <c r="E53" s="5">
        <v>0</v>
      </c>
      <c r="F53" s="55" t="str">
        <f t="shared" si="0"/>
        <v/>
      </c>
      <c r="G53" s="74" t="s">
        <v>3891</v>
      </c>
    </row>
    <row r="54" spans="1:7" x14ac:dyDescent="0.25">
      <c r="A54" s="1">
        <v>60</v>
      </c>
      <c r="B54" s="1" t="s">
        <v>3892</v>
      </c>
      <c r="C54" s="1" t="s">
        <v>1791</v>
      </c>
      <c r="D54" s="62">
        <v>-0.66178028021599999</v>
      </c>
      <c r="E54" s="5">
        <v>0</v>
      </c>
      <c r="F54" s="55" t="str">
        <f t="shared" si="0"/>
        <v/>
      </c>
      <c r="G54" s="74" t="s">
        <v>3893</v>
      </c>
    </row>
    <row r="55" spans="1:7" x14ac:dyDescent="0.25">
      <c r="A55" s="1">
        <v>61</v>
      </c>
      <c r="B55" s="1" t="s">
        <v>3549</v>
      </c>
      <c r="C55" s="1" t="s">
        <v>1791</v>
      </c>
      <c r="D55" s="62">
        <v>-0.55504741134900004</v>
      </c>
      <c r="E55" s="5">
        <v>0</v>
      </c>
      <c r="F55" s="55" t="str">
        <f t="shared" si="0"/>
        <v/>
      </c>
      <c r="G55" s="74" t="s">
        <v>3894</v>
      </c>
    </row>
    <row r="56" spans="1:7" x14ac:dyDescent="0.25">
      <c r="A56" s="1">
        <v>62</v>
      </c>
      <c r="B56" s="1" t="s">
        <v>3551</v>
      </c>
      <c r="C56" s="1" t="s">
        <v>1791</v>
      </c>
      <c r="D56" s="62">
        <v>-1.7449233454799999</v>
      </c>
      <c r="E56" s="5">
        <v>0</v>
      </c>
      <c r="F56" s="55" t="str">
        <f t="shared" si="0"/>
        <v/>
      </c>
      <c r="G56" s="74" t="s">
        <v>3895</v>
      </c>
    </row>
    <row r="57" spans="1:7" x14ac:dyDescent="0.25">
      <c r="A57" s="1">
        <v>63</v>
      </c>
      <c r="B57" s="1" t="s">
        <v>3553</v>
      </c>
      <c r="C57" s="1" t="s">
        <v>1791</v>
      </c>
      <c r="D57" s="62">
        <v>1.1995398853399999</v>
      </c>
      <c r="E57" s="5">
        <v>0</v>
      </c>
      <c r="F57" s="55" t="str">
        <f t="shared" si="0"/>
        <v/>
      </c>
      <c r="G57" s="74" t="s">
        <v>3896</v>
      </c>
    </row>
    <row r="58" spans="1:7" x14ac:dyDescent="0.25">
      <c r="A58" s="1">
        <v>64</v>
      </c>
      <c r="B58" s="1" t="s">
        <v>3555</v>
      </c>
      <c r="C58" s="1" t="s">
        <v>1791</v>
      </c>
      <c r="D58" s="62">
        <v>0.19542046398099999</v>
      </c>
      <c r="E58" s="5">
        <v>0</v>
      </c>
      <c r="F58" s="55" t="str">
        <f t="shared" si="0"/>
        <v/>
      </c>
      <c r="G58" s="74" t="s">
        <v>3897</v>
      </c>
    </row>
    <row r="59" spans="1:7" x14ac:dyDescent="0.25">
      <c r="A59" s="1">
        <v>65</v>
      </c>
      <c r="B59" s="1" t="s">
        <v>3557</v>
      </c>
      <c r="C59" s="1" t="s">
        <v>1791</v>
      </c>
      <c r="D59" s="62">
        <v>-0.90594458676599998</v>
      </c>
      <c r="E59" s="5">
        <v>0</v>
      </c>
      <c r="F59" s="55" t="str">
        <f t="shared" si="0"/>
        <v/>
      </c>
      <c r="G59" s="74" t="s">
        <v>3898</v>
      </c>
    </row>
    <row r="60" spans="1:7" x14ac:dyDescent="0.25">
      <c r="A60" s="1">
        <v>66</v>
      </c>
      <c r="B60" s="1" t="s">
        <v>3559</v>
      </c>
      <c r="C60" s="1" t="s">
        <v>1791</v>
      </c>
      <c r="D60" s="62">
        <v>-2.05104130438</v>
      </c>
      <c r="E60" s="5">
        <v>0</v>
      </c>
      <c r="F60" s="55" t="str">
        <f t="shared" si="0"/>
        <v/>
      </c>
      <c r="G60" s="74" t="s">
        <v>3899</v>
      </c>
    </row>
    <row r="61" spans="1:7" x14ac:dyDescent="0.25">
      <c r="A61" s="1">
        <v>67</v>
      </c>
      <c r="B61" s="1" t="s">
        <v>3561</v>
      </c>
      <c r="C61" s="1" t="s">
        <v>1791</v>
      </c>
      <c r="D61" s="62">
        <v>-2.2381608455899999</v>
      </c>
      <c r="E61" s="5">
        <v>0</v>
      </c>
      <c r="F61" s="55" t="str">
        <f t="shared" si="0"/>
        <v/>
      </c>
      <c r="G61" s="74" t="s">
        <v>3900</v>
      </c>
    </row>
    <row r="62" spans="1:7" x14ac:dyDescent="0.25">
      <c r="A62" s="1">
        <v>68</v>
      </c>
      <c r="B62" s="1" t="s">
        <v>3563</v>
      </c>
      <c r="C62" s="1" t="s">
        <v>1791</v>
      </c>
      <c r="D62" s="62">
        <v>-0.40946320528300001</v>
      </c>
      <c r="E62" s="5">
        <v>0</v>
      </c>
      <c r="F62" s="55" t="str">
        <f t="shared" si="0"/>
        <v/>
      </c>
      <c r="G62" s="74" t="s">
        <v>3901</v>
      </c>
    </row>
    <row r="63" spans="1:7" x14ac:dyDescent="0.25">
      <c r="A63" s="1">
        <v>69</v>
      </c>
      <c r="B63" s="1" t="s">
        <v>3565</v>
      </c>
      <c r="C63" s="1" t="s">
        <v>1791</v>
      </c>
      <c r="D63" s="62">
        <v>-1.1700902309500001</v>
      </c>
      <c r="E63" s="5">
        <v>0</v>
      </c>
      <c r="F63" s="55" t="str">
        <f t="shared" si="0"/>
        <v/>
      </c>
      <c r="G63" s="74" t="s">
        <v>3902</v>
      </c>
    </row>
    <row r="64" spans="1:7" x14ac:dyDescent="0.25">
      <c r="A64" s="1">
        <v>70</v>
      </c>
      <c r="B64" s="1" t="s">
        <v>3567</v>
      </c>
      <c r="C64" s="1" t="s">
        <v>1791</v>
      </c>
      <c r="D64" s="62">
        <v>1.8412445021999999</v>
      </c>
      <c r="E64" s="5">
        <v>0</v>
      </c>
      <c r="F64" s="55" t="str">
        <f t="shared" si="0"/>
        <v/>
      </c>
      <c r="G64" s="74" t="s">
        <v>3903</v>
      </c>
    </row>
    <row r="65" spans="1:7" x14ac:dyDescent="0.25">
      <c r="A65" s="1">
        <v>71</v>
      </c>
      <c r="B65" s="1" t="s">
        <v>3569</v>
      </c>
      <c r="C65" s="1" t="s">
        <v>1791</v>
      </c>
      <c r="D65" s="62">
        <v>0.71619685052500004</v>
      </c>
      <c r="E65" s="5">
        <v>0</v>
      </c>
      <c r="F65" s="55" t="str">
        <f t="shared" si="0"/>
        <v/>
      </c>
      <c r="G65" s="74" t="s">
        <v>3904</v>
      </c>
    </row>
    <row r="66" spans="1:7" x14ac:dyDescent="0.25">
      <c r="A66" s="1">
        <v>72</v>
      </c>
      <c r="B66" s="1" t="s">
        <v>3571</v>
      </c>
      <c r="C66" s="1" t="s">
        <v>1791</v>
      </c>
      <c r="D66" s="62">
        <v>-0.101060642888</v>
      </c>
      <c r="E66" s="5">
        <v>0</v>
      </c>
      <c r="F66" s="55" t="str">
        <f t="shared" si="0"/>
        <v/>
      </c>
      <c r="G66" s="74" t="s">
        <v>3905</v>
      </c>
    </row>
    <row r="67" spans="1:7" x14ac:dyDescent="0.25">
      <c r="A67" s="1">
        <v>73</v>
      </c>
      <c r="B67" s="1" t="s">
        <v>3573</v>
      </c>
      <c r="C67" s="1" t="s">
        <v>1791</v>
      </c>
      <c r="D67" s="62">
        <v>-0.34132571646100002</v>
      </c>
      <c r="E67" s="5">
        <v>0</v>
      </c>
      <c r="F67" s="55" t="str">
        <f t="shared" si="0"/>
        <v/>
      </c>
      <c r="G67" s="74" t="s">
        <v>3906</v>
      </c>
    </row>
    <row r="68" spans="1:7" x14ac:dyDescent="0.25">
      <c r="A68" s="1">
        <v>74</v>
      </c>
      <c r="B68" s="1" t="s">
        <v>3575</v>
      </c>
      <c r="C68" s="1" t="s">
        <v>1791</v>
      </c>
      <c r="D68" s="62">
        <v>1.0486549950899999</v>
      </c>
      <c r="E68" s="5">
        <v>0</v>
      </c>
      <c r="F68" s="55" t="str">
        <f t="shared" si="0"/>
        <v/>
      </c>
      <c r="G68" s="74" t="s">
        <v>3907</v>
      </c>
    </row>
    <row r="69" spans="1:7" x14ac:dyDescent="0.25">
      <c r="A69" s="1">
        <v>75</v>
      </c>
      <c r="B69" s="1" t="s">
        <v>3577</v>
      </c>
      <c r="C69" s="1" t="s">
        <v>1791</v>
      </c>
      <c r="D69" s="62">
        <v>-30</v>
      </c>
      <c r="E69" s="5">
        <v>0</v>
      </c>
      <c r="F69" s="55" t="str">
        <f t="shared" ref="F69:F76" si="1">IF(C69="T","",D69/E69)</f>
        <v/>
      </c>
      <c r="G69" s="74" t="s">
        <v>3908</v>
      </c>
    </row>
    <row r="70" spans="1:7" x14ac:dyDescent="0.25">
      <c r="A70" s="1">
        <v>76</v>
      </c>
      <c r="B70" s="1" t="s">
        <v>3579</v>
      </c>
      <c r="C70" s="1" t="s">
        <v>1791</v>
      </c>
      <c r="D70" s="62">
        <v>0.91468797064200003</v>
      </c>
      <c r="E70" s="5">
        <v>0</v>
      </c>
      <c r="F70" s="55" t="str">
        <f t="shared" si="1"/>
        <v/>
      </c>
      <c r="G70" s="74" t="s">
        <v>3909</v>
      </c>
    </row>
    <row r="71" spans="1:7" x14ac:dyDescent="0.25">
      <c r="A71" s="1">
        <v>77</v>
      </c>
      <c r="B71" s="1" t="s">
        <v>3581</v>
      </c>
      <c r="C71" s="1" t="s">
        <v>1791</v>
      </c>
      <c r="D71" s="62">
        <v>-1.1830909132</v>
      </c>
      <c r="E71" s="5">
        <v>0</v>
      </c>
      <c r="F71" s="55" t="str">
        <f t="shared" si="1"/>
        <v/>
      </c>
      <c r="G71" s="74" t="s">
        <v>3910</v>
      </c>
    </row>
    <row r="72" spans="1:7" x14ac:dyDescent="0.25">
      <c r="A72" s="1">
        <v>78</v>
      </c>
      <c r="B72" s="1" t="s">
        <v>3583</v>
      </c>
      <c r="C72" s="1" t="s">
        <v>1791</v>
      </c>
      <c r="D72" s="62">
        <v>1.4576625009499999</v>
      </c>
      <c r="E72" s="5">
        <v>0</v>
      </c>
      <c r="F72" s="55" t="str">
        <f t="shared" si="1"/>
        <v/>
      </c>
      <c r="G72" s="74" t="s">
        <v>3911</v>
      </c>
    </row>
    <row r="73" spans="1:7" x14ac:dyDescent="0.25">
      <c r="A73" s="1">
        <v>79</v>
      </c>
      <c r="B73" s="1" t="s">
        <v>3585</v>
      </c>
      <c r="C73" s="1" t="s">
        <v>1791</v>
      </c>
      <c r="D73" s="62">
        <v>-1.62636517084</v>
      </c>
      <c r="E73" s="5">
        <v>0</v>
      </c>
      <c r="F73" s="55" t="str">
        <f t="shared" si="1"/>
        <v/>
      </c>
      <c r="G73" s="74" t="s">
        <v>3912</v>
      </c>
    </row>
    <row r="74" spans="1:7" x14ac:dyDescent="0.25">
      <c r="A74" s="1">
        <v>80</v>
      </c>
      <c r="B74" s="1" t="s">
        <v>3587</v>
      </c>
      <c r="C74" s="1" t="s">
        <v>1791</v>
      </c>
      <c r="D74" s="62">
        <v>0</v>
      </c>
      <c r="E74" s="5">
        <v>0</v>
      </c>
      <c r="F74" s="55" t="str">
        <f t="shared" si="1"/>
        <v/>
      </c>
      <c r="G74" s="74" t="s">
        <v>3913</v>
      </c>
    </row>
    <row r="75" spans="1:7" x14ac:dyDescent="0.25">
      <c r="A75" s="1">
        <v>90</v>
      </c>
      <c r="B75" s="1" t="s">
        <v>3914</v>
      </c>
      <c r="C75" s="1" t="s">
        <v>1791</v>
      </c>
      <c r="D75" s="62">
        <v>-80</v>
      </c>
      <c r="E75" s="5">
        <v>0</v>
      </c>
      <c r="F75" s="55" t="str">
        <f t="shared" si="1"/>
        <v/>
      </c>
      <c r="G75" s="74" t="s">
        <v>3915</v>
      </c>
    </row>
    <row r="76" spans="1:7" x14ac:dyDescent="0.25">
      <c r="A76" s="1">
        <v>98</v>
      </c>
      <c r="B76" s="1" t="s">
        <v>3599</v>
      </c>
      <c r="C76" s="1" t="s">
        <v>1681</v>
      </c>
      <c r="D76" s="62">
        <v>0.196143079927</v>
      </c>
      <c r="E76" s="5">
        <v>5.2787786365599998E-2</v>
      </c>
      <c r="F76" s="55">
        <f t="shared" si="1"/>
        <v>3.7156905684308019</v>
      </c>
      <c r="G76" s="74" t="s">
        <v>3916</v>
      </c>
    </row>
    <row r="77" spans="1:7" x14ac:dyDescent="0.25">
      <c r="A77" s="1">
        <v>-1</v>
      </c>
      <c r="B77" s="1"/>
      <c r="C77" s="1"/>
      <c r="D77" s="1"/>
      <c r="E77" s="1"/>
      <c r="F77" s="74"/>
      <c r="G77" s="74"/>
    </row>
    <row r="78" spans="1:7" x14ac:dyDescent="0.25">
      <c r="A78" s="1"/>
      <c r="B78" s="1" t="s">
        <v>3917</v>
      </c>
      <c r="C78" s="1">
        <v>582</v>
      </c>
      <c r="D78" s="1" t="s">
        <v>3918</v>
      </c>
      <c r="E78" s="1" t="s">
        <v>3919</v>
      </c>
      <c r="F78" s="74"/>
      <c r="G78" s="74"/>
    </row>
  </sheetData>
  <hyperlinks>
    <hyperlink ref="H1" location="'Main menu'!A60" display="'Main menu'!A60" xr:uid="{00000000-0004-0000-3400-000000000000}"/>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0"/>
  <dimension ref="A1:H37"/>
  <sheetViews>
    <sheetView workbookViewId="0">
      <selection activeCell="G23" sqref="G23"/>
    </sheetView>
  </sheetViews>
  <sheetFormatPr defaultRowHeight="15" x14ac:dyDescent="0.25"/>
  <cols>
    <col min="2" max="2" width="12.28515625" customWidth="1"/>
    <col min="7" max="7" width="59.85546875" customWidth="1"/>
  </cols>
  <sheetData>
    <row r="1" spans="1:8" x14ac:dyDescent="0.25">
      <c r="A1" s="1" t="s">
        <v>460</v>
      </c>
      <c r="B1" s="1" t="s">
        <v>3828</v>
      </c>
      <c r="C1" s="1" t="s">
        <v>3829</v>
      </c>
      <c r="D1" s="1" t="s">
        <v>3920</v>
      </c>
      <c r="E1" s="1" t="s">
        <v>3921</v>
      </c>
      <c r="F1" s="74"/>
      <c r="G1" s="74"/>
      <c r="H1" s="25" t="s">
        <v>1504</v>
      </c>
    </row>
    <row r="2" spans="1:8" x14ac:dyDescent="0.25">
      <c r="A2" s="1" t="s">
        <v>1668</v>
      </c>
      <c r="B2" s="1" t="s">
        <v>1669</v>
      </c>
      <c r="C2" s="1" t="s">
        <v>1670</v>
      </c>
      <c r="D2" s="1" t="s">
        <v>1671</v>
      </c>
      <c r="E2" s="1" t="s">
        <v>3922</v>
      </c>
      <c r="F2" s="74"/>
      <c r="G2" s="74"/>
      <c r="H2" s="74"/>
    </row>
    <row r="3" spans="1:8" x14ac:dyDescent="0.25">
      <c r="A3" s="1" t="s">
        <v>1673</v>
      </c>
      <c r="B3" s="14" t="s">
        <v>1674</v>
      </c>
      <c r="C3" s="14" t="s">
        <v>1675</v>
      </c>
      <c r="D3" s="59" t="s">
        <v>1676</v>
      </c>
      <c r="E3" s="59" t="s">
        <v>1677</v>
      </c>
      <c r="F3" s="60" t="s">
        <v>1678</v>
      </c>
      <c r="G3" s="61" t="s">
        <v>122</v>
      </c>
      <c r="H3" s="74"/>
    </row>
    <row r="4" spans="1:8" x14ac:dyDescent="0.25">
      <c r="A4" s="1">
        <v>1</v>
      </c>
      <c r="B4" s="1" t="s">
        <v>1680</v>
      </c>
      <c r="C4" s="1" t="s">
        <v>1681</v>
      </c>
      <c r="D4" s="1"/>
      <c r="E4" s="1"/>
      <c r="F4" s="74"/>
      <c r="G4" s="74" t="s">
        <v>3923</v>
      </c>
      <c r="H4" s="74"/>
    </row>
    <row r="5" spans="1:8" x14ac:dyDescent="0.25">
      <c r="A5" s="1">
        <v>2</v>
      </c>
      <c r="B5" s="1" t="s">
        <v>1684</v>
      </c>
      <c r="C5" s="1" t="s">
        <v>1681</v>
      </c>
      <c r="D5" s="1"/>
      <c r="E5" s="1"/>
      <c r="F5" s="74"/>
      <c r="G5" s="74" t="s">
        <v>3924</v>
      </c>
      <c r="H5" s="74"/>
    </row>
    <row r="6" spans="1:8" x14ac:dyDescent="0.25">
      <c r="A6" s="1">
        <v>3</v>
      </c>
      <c r="B6" s="1" t="s">
        <v>1686</v>
      </c>
      <c r="C6" s="1" t="s">
        <v>1681</v>
      </c>
      <c r="D6" s="1"/>
      <c r="E6" s="1"/>
      <c r="F6" s="74"/>
      <c r="G6" s="74" t="s">
        <v>3925</v>
      </c>
      <c r="H6" s="74"/>
    </row>
    <row r="7" spans="1:8" x14ac:dyDescent="0.25">
      <c r="A7" s="1">
        <v>4</v>
      </c>
      <c r="B7" s="1" t="s">
        <v>1688</v>
      </c>
      <c r="C7" s="1" t="s">
        <v>1681</v>
      </c>
      <c r="D7" s="1"/>
      <c r="E7" s="1"/>
      <c r="F7" s="74"/>
      <c r="G7" s="74" t="s">
        <v>3926</v>
      </c>
      <c r="H7" s="74"/>
    </row>
    <row r="8" spans="1:8" x14ac:dyDescent="0.25">
      <c r="A8" s="1">
        <v>5</v>
      </c>
      <c r="B8" s="1" t="s">
        <v>1690</v>
      </c>
      <c r="C8" s="1" t="s">
        <v>1681</v>
      </c>
      <c r="D8" s="1"/>
      <c r="E8" s="1"/>
      <c r="F8" s="74"/>
      <c r="G8" s="74" t="s">
        <v>3927</v>
      </c>
      <c r="H8" s="74"/>
    </row>
    <row r="9" spans="1:8" x14ac:dyDescent="0.25">
      <c r="A9" s="1">
        <v>6</v>
      </c>
      <c r="B9" s="1" t="s">
        <v>1692</v>
      </c>
      <c r="C9" s="1" t="s">
        <v>1681</v>
      </c>
      <c r="D9" s="1"/>
      <c r="E9" s="1"/>
      <c r="F9" s="74"/>
      <c r="G9" s="74" t="s">
        <v>3928</v>
      </c>
      <c r="H9" s="74"/>
    </row>
    <row r="10" spans="1:8" x14ac:dyDescent="0.25">
      <c r="A10" s="1">
        <v>11</v>
      </c>
      <c r="B10" s="1" t="s">
        <v>1699</v>
      </c>
      <c r="C10" s="1" t="s">
        <v>1791</v>
      </c>
      <c r="D10" s="62">
        <v>1</v>
      </c>
      <c r="E10" s="5">
        <v>0</v>
      </c>
      <c r="F10" s="55" t="str">
        <f>IF(C10="T","",D10/E10)</f>
        <v/>
      </c>
      <c r="G10" s="74" t="s">
        <v>3929</v>
      </c>
      <c r="H10" s="74"/>
    </row>
    <row r="11" spans="1:8" x14ac:dyDescent="0.25">
      <c r="A11" s="1">
        <v>12</v>
      </c>
      <c r="B11" s="1" t="s">
        <v>1700</v>
      </c>
      <c r="C11" s="1" t="s">
        <v>1681</v>
      </c>
      <c r="D11" s="62">
        <v>30.0840635749</v>
      </c>
      <c r="E11" s="5">
        <v>4.6179190118799998</v>
      </c>
      <c r="F11" s="55">
        <f t="shared" ref="F11:F34" si="0">IF(C11="T","",D11/E11)</f>
        <v>6.5146364623342503</v>
      </c>
      <c r="G11" s="74" t="s">
        <v>3930</v>
      </c>
      <c r="H11" s="74"/>
    </row>
    <row r="12" spans="1:8" x14ac:dyDescent="0.25">
      <c r="A12" s="1">
        <v>13</v>
      </c>
      <c r="B12" s="1" t="s">
        <v>1701</v>
      </c>
      <c r="C12" s="1" t="s">
        <v>1681</v>
      </c>
      <c r="D12" s="62">
        <v>0.63286904534800004</v>
      </c>
      <c r="E12" s="5">
        <v>0.128164611969</v>
      </c>
      <c r="F12" s="55">
        <f t="shared" si="0"/>
        <v>4.9379390740173745</v>
      </c>
      <c r="G12" s="74" t="s">
        <v>3931</v>
      </c>
      <c r="H12" s="74"/>
    </row>
    <row r="13" spans="1:8" x14ac:dyDescent="0.25">
      <c r="A13" s="1">
        <v>14</v>
      </c>
      <c r="B13" s="1" t="s">
        <v>1703</v>
      </c>
      <c r="C13" s="1" t="s">
        <v>1681</v>
      </c>
      <c r="D13" s="62">
        <v>0.89436280411500002</v>
      </c>
      <c r="E13" s="5">
        <v>0.336991759778</v>
      </c>
      <c r="F13" s="55">
        <f t="shared" si="0"/>
        <v>2.653960455009877</v>
      </c>
      <c r="G13" s="74" t="s">
        <v>3932</v>
      </c>
      <c r="H13" s="74"/>
    </row>
    <row r="14" spans="1:8" x14ac:dyDescent="0.25">
      <c r="A14" s="1">
        <v>15</v>
      </c>
      <c r="B14" s="1" t="s">
        <v>1704</v>
      </c>
      <c r="C14" s="1" t="s">
        <v>1681</v>
      </c>
      <c r="D14" s="62">
        <v>1.5234815986600001</v>
      </c>
      <c r="E14" s="5">
        <v>0.38645031380599998</v>
      </c>
      <c r="F14" s="55">
        <f t="shared" si="0"/>
        <v>3.9422444341054295</v>
      </c>
      <c r="G14" s="74" t="s">
        <v>3933</v>
      </c>
      <c r="H14" s="74"/>
    </row>
    <row r="15" spans="1:8" x14ac:dyDescent="0.25">
      <c r="A15" s="1">
        <v>16</v>
      </c>
      <c r="B15" s="1" t="s">
        <v>1705</v>
      </c>
      <c r="C15" s="1" t="s">
        <v>1681</v>
      </c>
      <c r="D15" s="62">
        <v>-3.7059947107500002</v>
      </c>
      <c r="E15" s="5">
        <v>1.2489255346399999</v>
      </c>
      <c r="F15" s="55">
        <f t="shared" si="0"/>
        <v>-2.9673464173492499</v>
      </c>
      <c r="G15" s="74" t="s">
        <v>3934</v>
      </c>
      <c r="H15" s="74"/>
    </row>
    <row r="16" spans="1:8" x14ac:dyDescent="0.25">
      <c r="A16" s="1">
        <v>17</v>
      </c>
      <c r="B16" s="1" t="s">
        <v>2537</v>
      </c>
      <c r="C16" s="1" t="s">
        <v>1681</v>
      </c>
      <c r="D16" s="62">
        <v>-1.8502529302899999</v>
      </c>
      <c r="E16" s="5">
        <v>0.23912460437399999</v>
      </c>
      <c r="F16" s="55">
        <f t="shared" si="0"/>
        <v>-7.7376100010023805</v>
      </c>
      <c r="G16" s="74" t="s">
        <v>3935</v>
      </c>
      <c r="H16" s="74"/>
    </row>
    <row r="17" spans="1:7" x14ac:dyDescent="0.25">
      <c r="A17" s="1">
        <v>18</v>
      </c>
      <c r="B17" s="1" t="s">
        <v>1706</v>
      </c>
      <c r="C17" s="1" t="s">
        <v>1681</v>
      </c>
      <c r="D17" s="62">
        <v>-2.1040522681299998</v>
      </c>
      <c r="E17" s="5">
        <v>0.97340234880900001</v>
      </c>
      <c r="F17" s="55">
        <f t="shared" si="0"/>
        <v>-2.1615442686206778</v>
      </c>
      <c r="G17" s="74" t="s">
        <v>3936</v>
      </c>
    </row>
    <row r="18" spans="1:7" x14ac:dyDescent="0.25">
      <c r="A18" s="1">
        <v>19</v>
      </c>
      <c r="B18" s="1" t="s">
        <v>1709</v>
      </c>
      <c r="C18" s="1" t="s">
        <v>1681</v>
      </c>
      <c r="D18" s="62">
        <v>0.74921090954699998</v>
      </c>
      <c r="E18" s="5">
        <v>0.24209233123000001</v>
      </c>
      <c r="F18" s="55">
        <f t="shared" si="0"/>
        <v>3.0947321038236919</v>
      </c>
      <c r="G18" s="74" t="s">
        <v>3937</v>
      </c>
    </row>
    <row r="19" spans="1:7" x14ac:dyDescent="0.25">
      <c r="A19" s="1">
        <v>31</v>
      </c>
      <c r="B19" s="1" t="s">
        <v>1720</v>
      </c>
      <c r="C19" s="1" t="s">
        <v>1681</v>
      </c>
      <c r="D19" s="62">
        <v>0.112772036918</v>
      </c>
      <c r="E19" s="5">
        <v>4.4465191216699999E-2</v>
      </c>
      <c r="F19" s="55">
        <f t="shared" si="0"/>
        <v>2.5361869325695303</v>
      </c>
      <c r="G19" s="74" t="s">
        <v>3938</v>
      </c>
    </row>
    <row r="20" spans="1:7" x14ac:dyDescent="0.25">
      <c r="A20" s="1">
        <v>32</v>
      </c>
      <c r="B20" s="1" t="s">
        <v>1722</v>
      </c>
      <c r="C20" s="1" t="s">
        <v>1681</v>
      </c>
      <c r="D20" s="62">
        <v>0.111706204825</v>
      </c>
      <c r="E20" s="5">
        <v>5.8935148411399997E-2</v>
      </c>
      <c r="F20" s="55">
        <f t="shared" si="0"/>
        <v>1.8954089000544936</v>
      </c>
      <c r="G20" s="74" t="s">
        <v>3939</v>
      </c>
    </row>
    <row r="21" spans="1:7" x14ac:dyDescent="0.25">
      <c r="A21" s="1">
        <v>33</v>
      </c>
      <c r="B21" s="1" t="s">
        <v>2539</v>
      </c>
      <c r="C21" s="1" t="s">
        <v>1681</v>
      </c>
      <c r="D21" s="62">
        <v>-0.12331515268899999</v>
      </c>
      <c r="E21" s="5">
        <v>4.4604886497100003E-2</v>
      </c>
      <c r="F21" s="55">
        <f t="shared" si="0"/>
        <v>-2.7646108391513864</v>
      </c>
      <c r="G21" s="74" t="s">
        <v>3940</v>
      </c>
    </row>
    <row r="22" spans="1:7" x14ac:dyDescent="0.25">
      <c r="A22" s="1">
        <v>34</v>
      </c>
      <c r="B22" s="1" t="s">
        <v>1723</v>
      </c>
      <c r="C22" s="1" t="s">
        <v>1681</v>
      </c>
      <c r="D22" s="62">
        <v>-0.10573074470799999</v>
      </c>
      <c r="E22" s="5">
        <v>5.4013956662199998E-2</v>
      </c>
      <c r="F22" s="55">
        <f t="shared" si="0"/>
        <v>-1.9574708323856673</v>
      </c>
      <c r="G22" s="74" t="s">
        <v>3941</v>
      </c>
    </row>
    <row r="23" spans="1:7" x14ac:dyDescent="0.25">
      <c r="A23" s="1">
        <v>39</v>
      </c>
      <c r="B23" s="1" t="s">
        <v>3942</v>
      </c>
      <c r="C23" s="1" t="s">
        <v>1681</v>
      </c>
      <c r="D23" s="62">
        <v>0.224690592169</v>
      </c>
      <c r="E23" s="5">
        <v>3.60461044249E-2</v>
      </c>
      <c r="F23" s="55">
        <f t="shared" si="0"/>
        <v>6.2334223282610202</v>
      </c>
      <c r="G23" s="74" t="s">
        <v>2723</v>
      </c>
    </row>
    <row r="24" spans="1:7" x14ac:dyDescent="0.25">
      <c r="A24" s="1">
        <v>40</v>
      </c>
      <c r="B24" s="1" t="s">
        <v>3943</v>
      </c>
      <c r="C24" s="1" t="s">
        <v>1681</v>
      </c>
      <c r="D24" s="62">
        <v>-1.3309956913300001</v>
      </c>
      <c r="E24" s="5">
        <v>1.27241202565</v>
      </c>
      <c r="F24" s="55">
        <f t="shared" si="0"/>
        <v>-1.0460414272256451</v>
      </c>
      <c r="G24" s="74" t="s">
        <v>3944</v>
      </c>
    </row>
    <row r="25" spans="1:7" x14ac:dyDescent="0.25">
      <c r="A25" s="1">
        <v>41</v>
      </c>
      <c r="B25" s="1" t="s">
        <v>3945</v>
      </c>
      <c r="C25" s="1" t="s">
        <v>1681</v>
      </c>
      <c r="D25" s="62">
        <v>-4.9585378917799998</v>
      </c>
      <c r="E25" s="5">
        <v>1.86335683137</v>
      </c>
      <c r="F25" s="55">
        <f t="shared" si="0"/>
        <v>-2.6610780116303987</v>
      </c>
      <c r="G25" s="74" t="s">
        <v>3946</v>
      </c>
    </row>
    <row r="26" spans="1:7" x14ac:dyDescent="0.25">
      <c r="A26" s="1">
        <v>42</v>
      </c>
      <c r="B26" s="1" t="s">
        <v>3947</v>
      </c>
      <c r="C26" s="1" t="s">
        <v>1791</v>
      </c>
      <c r="D26" s="62">
        <v>0</v>
      </c>
      <c r="E26" s="5">
        <v>0</v>
      </c>
      <c r="F26" s="55" t="str">
        <f t="shared" si="0"/>
        <v/>
      </c>
      <c r="G26" s="74" t="s">
        <v>3948</v>
      </c>
    </row>
    <row r="27" spans="1:7" x14ac:dyDescent="0.25">
      <c r="A27" s="1">
        <v>43</v>
      </c>
      <c r="B27" s="1" t="s">
        <v>3949</v>
      </c>
      <c r="C27" s="1" t="s">
        <v>1681</v>
      </c>
      <c r="D27" s="62">
        <v>-3.6691839967900002</v>
      </c>
      <c r="E27" s="5">
        <v>1.3659444010099999</v>
      </c>
      <c r="F27" s="55">
        <f t="shared" si="0"/>
        <v>-2.6861883939616797</v>
      </c>
      <c r="G27" s="74" t="s">
        <v>3950</v>
      </c>
    </row>
    <row r="28" spans="1:7" x14ac:dyDescent="0.25">
      <c r="A28" s="1">
        <v>44</v>
      </c>
      <c r="B28" s="1" t="s">
        <v>3951</v>
      </c>
      <c r="C28" s="1" t="s">
        <v>1681</v>
      </c>
      <c r="D28" s="62">
        <v>-4.2948690242899996</v>
      </c>
      <c r="E28" s="5">
        <v>1.5141654463200001</v>
      </c>
      <c r="F28" s="55">
        <f t="shared" si="0"/>
        <v>-2.8364595392981466</v>
      </c>
      <c r="G28" s="74" t="s">
        <v>3952</v>
      </c>
    </row>
    <row r="29" spans="1:7" x14ac:dyDescent="0.25">
      <c r="A29" s="1">
        <v>45</v>
      </c>
      <c r="B29" s="1" t="s">
        <v>3953</v>
      </c>
      <c r="C29" s="1" t="s">
        <v>1681</v>
      </c>
      <c r="D29" s="62">
        <v>-4.5426455617399997</v>
      </c>
      <c r="E29" s="5">
        <v>1.5336129683799999</v>
      </c>
      <c r="F29" s="55">
        <f t="shared" si="0"/>
        <v>-2.9620547396247754</v>
      </c>
      <c r="G29" s="74" t="s">
        <v>3954</v>
      </c>
    </row>
    <row r="30" spans="1:7" x14ac:dyDescent="0.25">
      <c r="A30" s="1">
        <v>46</v>
      </c>
      <c r="B30" s="1" t="s">
        <v>3955</v>
      </c>
      <c r="C30" s="1" t="s">
        <v>1681</v>
      </c>
      <c r="D30" s="62">
        <v>-3.5851720281100001</v>
      </c>
      <c r="E30" s="5">
        <v>1.4840463906900001</v>
      </c>
      <c r="F30" s="55">
        <f t="shared" si="0"/>
        <v>-2.4158085964166469</v>
      </c>
      <c r="G30" s="74" t="s">
        <v>3956</v>
      </c>
    </row>
    <row r="31" spans="1:7" x14ac:dyDescent="0.25">
      <c r="A31" s="1">
        <v>47</v>
      </c>
      <c r="B31" s="1" t="s">
        <v>3957</v>
      </c>
      <c r="C31" s="1" t="s">
        <v>1681</v>
      </c>
      <c r="D31" s="62">
        <v>-4.1318646126200003</v>
      </c>
      <c r="E31" s="5">
        <v>1.4553043299599999</v>
      </c>
      <c r="F31" s="55">
        <f t="shared" si="0"/>
        <v>-2.8391756470164338</v>
      </c>
      <c r="G31" s="74" t="s">
        <v>3958</v>
      </c>
    </row>
    <row r="32" spans="1:7" x14ac:dyDescent="0.25">
      <c r="A32" s="1">
        <v>48</v>
      </c>
      <c r="B32" s="1" t="s">
        <v>3959</v>
      </c>
      <c r="C32" s="1" t="s">
        <v>1791</v>
      </c>
      <c r="D32" s="62">
        <v>-80</v>
      </c>
      <c r="E32" s="5">
        <v>0</v>
      </c>
      <c r="F32" s="55" t="str">
        <f t="shared" si="0"/>
        <v/>
      </c>
      <c r="G32" s="74" t="s">
        <v>3960</v>
      </c>
    </row>
    <row r="33" spans="1:7" x14ac:dyDescent="0.25">
      <c r="A33" s="1">
        <v>49</v>
      </c>
      <c r="B33" s="1" t="s">
        <v>3961</v>
      </c>
      <c r="C33" s="1" t="s">
        <v>1681</v>
      </c>
      <c r="D33" s="62">
        <v>1.4399922596000001</v>
      </c>
      <c r="E33" s="5">
        <v>3.4411667723299999</v>
      </c>
      <c r="F33" s="55">
        <f t="shared" si="0"/>
        <v>0.4184604684605237</v>
      </c>
      <c r="G33" s="74" t="s">
        <v>3962</v>
      </c>
    </row>
    <row r="34" spans="1:7" x14ac:dyDescent="0.25">
      <c r="A34" s="1">
        <v>50</v>
      </c>
      <c r="B34" s="1" t="s">
        <v>3963</v>
      </c>
      <c r="C34" s="1" t="s">
        <v>1791</v>
      </c>
      <c r="D34" s="62">
        <v>0</v>
      </c>
      <c r="E34" s="5">
        <v>0</v>
      </c>
      <c r="F34" s="55" t="str">
        <f t="shared" si="0"/>
        <v/>
      </c>
      <c r="G34" s="74" t="s">
        <v>3964</v>
      </c>
    </row>
    <row r="35" spans="1:7" x14ac:dyDescent="0.25">
      <c r="A35" s="1">
        <v>60</v>
      </c>
      <c r="B35" s="1" t="s">
        <v>3965</v>
      </c>
      <c r="C35" s="1" t="s">
        <v>1681</v>
      </c>
      <c r="D35" s="1"/>
      <c r="E35" s="2"/>
      <c r="F35" s="74"/>
      <c r="G35" s="74" t="s">
        <v>3966</v>
      </c>
    </row>
    <row r="36" spans="1:7" x14ac:dyDescent="0.25">
      <c r="A36" s="1">
        <v>-1</v>
      </c>
      <c r="B36" s="1"/>
      <c r="C36" s="1"/>
      <c r="D36" s="1"/>
      <c r="E36" s="1"/>
      <c r="F36" s="74"/>
      <c r="G36" s="74"/>
    </row>
    <row r="37" spans="1:7" x14ac:dyDescent="0.25">
      <c r="A37" s="1"/>
      <c r="B37" s="1" t="s">
        <v>3967</v>
      </c>
      <c r="C37" s="1">
        <v>941</v>
      </c>
      <c r="D37" s="1" t="s">
        <v>3968</v>
      </c>
      <c r="E37" s="1" t="s">
        <v>3969</v>
      </c>
      <c r="F37" s="74"/>
      <c r="G37" s="74"/>
    </row>
  </sheetData>
  <hyperlinks>
    <hyperlink ref="H1" location="'Main menu'!A60" display="'Main menu'!A60" xr:uid="{00000000-0004-0000-35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1"/>
  <dimension ref="A1:H37"/>
  <sheetViews>
    <sheetView workbookViewId="0">
      <selection activeCell="G39" sqref="G39"/>
    </sheetView>
  </sheetViews>
  <sheetFormatPr defaultRowHeight="15" x14ac:dyDescent="0.25"/>
  <cols>
    <col min="2" max="2" width="12.28515625" customWidth="1"/>
    <col min="6" max="6" width="9.140625" style="55"/>
    <col min="7" max="7" width="72.85546875" customWidth="1"/>
  </cols>
  <sheetData>
    <row r="1" spans="1:8" x14ac:dyDescent="0.25">
      <c r="A1" s="1" t="s">
        <v>460</v>
      </c>
      <c r="B1" s="1" t="s">
        <v>3828</v>
      </c>
      <c r="C1" s="1" t="s">
        <v>3829</v>
      </c>
      <c r="D1" s="1" t="s">
        <v>3920</v>
      </c>
      <c r="E1" s="1" t="s">
        <v>3921</v>
      </c>
      <c r="G1" s="74"/>
      <c r="H1" s="25" t="s">
        <v>1504</v>
      </c>
    </row>
    <row r="2" spans="1:8" x14ac:dyDescent="0.25">
      <c r="A2" s="1" t="s">
        <v>1668</v>
      </c>
      <c r="B2" s="1" t="s">
        <v>1669</v>
      </c>
      <c r="C2" s="1" t="s">
        <v>1670</v>
      </c>
      <c r="D2" s="1" t="s">
        <v>1671</v>
      </c>
      <c r="E2" s="1" t="s">
        <v>3922</v>
      </c>
      <c r="G2" s="74"/>
      <c r="H2" s="74"/>
    </row>
    <row r="3" spans="1:8" x14ac:dyDescent="0.25">
      <c r="A3" s="1" t="s">
        <v>1673</v>
      </c>
      <c r="B3" s="14" t="s">
        <v>1674</v>
      </c>
      <c r="C3" s="14" t="s">
        <v>1675</v>
      </c>
      <c r="D3" s="59" t="s">
        <v>1676</v>
      </c>
      <c r="E3" s="59" t="s">
        <v>1677</v>
      </c>
      <c r="F3" s="60" t="s">
        <v>1678</v>
      </c>
      <c r="G3" s="61" t="s">
        <v>122</v>
      </c>
      <c r="H3" s="74"/>
    </row>
    <row r="4" spans="1:8" x14ac:dyDescent="0.25">
      <c r="A4" s="1">
        <v>1</v>
      </c>
      <c r="B4" s="1" t="s">
        <v>1680</v>
      </c>
      <c r="C4" s="1" t="s">
        <v>1681</v>
      </c>
      <c r="D4" s="62">
        <v>34.196911969299997</v>
      </c>
      <c r="E4" s="5">
        <v>14.313468440599999</v>
      </c>
      <c r="F4" s="55">
        <f t="shared" ref="F4:F9" si="0">IF(C4="T","",D4/E4)</f>
        <v>2.3891422341981641</v>
      </c>
      <c r="G4" s="74" t="s">
        <v>3923</v>
      </c>
      <c r="H4" s="74"/>
    </row>
    <row r="5" spans="1:8" x14ac:dyDescent="0.25">
      <c r="A5" s="1">
        <v>2</v>
      </c>
      <c r="B5" s="1" t="s">
        <v>1684</v>
      </c>
      <c r="C5" s="1" t="s">
        <v>1681</v>
      </c>
      <c r="D5" s="62">
        <v>-5.8772707429400004</v>
      </c>
      <c r="E5" s="5">
        <v>3.6716157052699998</v>
      </c>
      <c r="F5" s="55">
        <f t="shared" si="0"/>
        <v>-1.6007314530505319</v>
      </c>
      <c r="G5" s="74" t="s">
        <v>3924</v>
      </c>
      <c r="H5" s="74"/>
    </row>
    <row r="6" spans="1:8" x14ac:dyDescent="0.25">
      <c r="A6" s="1">
        <v>3</v>
      </c>
      <c r="B6" s="1" t="s">
        <v>1686</v>
      </c>
      <c r="C6" s="1" t="s">
        <v>1681</v>
      </c>
      <c r="D6" s="62">
        <v>-6.36213573724</v>
      </c>
      <c r="E6" s="5">
        <v>4.4671735573799998</v>
      </c>
      <c r="F6" s="55">
        <f t="shared" si="0"/>
        <v>-1.4241971249873258</v>
      </c>
      <c r="G6" s="74" t="s">
        <v>3925</v>
      </c>
      <c r="H6" s="74"/>
    </row>
    <row r="7" spans="1:8" x14ac:dyDescent="0.25">
      <c r="A7" s="1">
        <v>4</v>
      </c>
      <c r="B7" s="1" t="s">
        <v>1688</v>
      </c>
      <c r="C7" s="1" t="s">
        <v>1681</v>
      </c>
      <c r="D7" s="62">
        <v>-4.0080073669900003</v>
      </c>
      <c r="E7" s="5">
        <v>2.8092626780400001</v>
      </c>
      <c r="F7" s="55">
        <f t="shared" si="0"/>
        <v>-1.4267114991846739</v>
      </c>
      <c r="G7" s="74" t="s">
        <v>3926</v>
      </c>
      <c r="H7" s="74"/>
    </row>
    <row r="8" spans="1:8" x14ac:dyDescent="0.25">
      <c r="A8" s="1">
        <v>5</v>
      </c>
      <c r="B8" s="1" t="s">
        <v>1690</v>
      </c>
      <c r="C8" s="1" t="s">
        <v>1681</v>
      </c>
      <c r="D8" s="62">
        <v>-17.403589648699999</v>
      </c>
      <c r="E8" s="5">
        <v>9.6729228527100002</v>
      </c>
      <c r="F8" s="55">
        <f t="shared" si="0"/>
        <v>-1.7992069112620026</v>
      </c>
      <c r="G8" s="74" t="s">
        <v>3927</v>
      </c>
      <c r="H8" s="74"/>
    </row>
    <row r="9" spans="1:8" x14ac:dyDescent="0.25">
      <c r="A9" s="1">
        <v>6</v>
      </c>
      <c r="B9" s="1" t="s">
        <v>1692</v>
      </c>
      <c r="C9" s="1" t="s">
        <v>1681</v>
      </c>
      <c r="D9" s="62">
        <v>-8.4737047178499996</v>
      </c>
      <c r="E9" s="5">
        <v>4.4338763526099996</v>
      </c>
      <c r="F9" s="55">
        <f t="shared" si="0"/>
        <v>-1.9111278808805656</v>
      </c>
      <c r="G9" s="74" t="s">
        <v>3928</v>
      </c>
      <c r="H9" s="74"/>
    </row>
    <row r="10" spans="1:8" x14ac:dyDescent="0.25">
      <c r="A10" s="1">
        <v>11</v>
      </c>
      <c r="B10" s="1" t="s">
        <v>1699</v>
      </c>
      <c r="C10" s="1" t="s">
        <v>1791</v>
      </c>
      <c r="D10" s="62">
        <v>1</v>
      </c>
      <c r="E10" s="5">
        <v>0</v>
      </c>
      <c r="F10" s="55" t="str">
        <f>IF(C10="T","",D10/E10)</f>
        <v/>
      </c>
      <c r="G10" s="74" t="s">
        <v>3929</v>
      </c>
      <c r="H10" s="74"/>
    </row>
    <row r="11" spans="1:8" x14ac:dyDescent="0.25">
      <c r="A11" s="1">
        <v>12</v>
      </c>
      <c r="B11" s="1" t="s">
        <v>1700</v>
      </c>
      <c r="C11" s="1" t="s">
        <v>1791</v>
      </c>
      <c r="D11" s="62">
        <v>30.0840635749</v>
      </c>
      <c r="E11" s="5">
        <v>0</v>
      </c>
      <c r="F11" s="55" t="str">
        <f t="shared" ref="F11:F35" si="1">IF(C11="T","",D11/E11)</f>
        <v/>
      </c>
      <c r="G11" s="74" t="s">
        <v>3930</v>
      </c>
      <c r="H11" s="74"/>
    </row>
    <row r="12" spans="1:8" x14ac:dyDescent="0.25">
      <c r="A12" s="1">
        <v>13</v>
      </c>
      <c r="B12" s="1" t="s">
        <v>1701</v>
      </c>
      <c r="C12" s="1" t="s">
        <v>1791</v>
      </c>
      <c r="D12" s="62">
        <v>0.63286904534800004</v>
      </c>
      <c r="E12" s="5">
        <v>0</v>
      </c>
      <c r="F12" s="55" t="str">
        <f t="shared" si="1"/>
        <v/>
      </c>
      <c r="G12" s="74" t="s">
        <v>3931</v>
      </c>
      <c r="H12" s="74"/>
    </row>
    <row r="13" spans="1:8" x14ac:dyDescent="0.25">
      <c r="A13" s="1">
        <v>14</v>
      </c>
      <c r="B13" s="1" t="s">
        <v>1703</v>
      </c>
      <c r="C13" s="1" t="s">
        <v>1791</v>
      </c>
      <c r="D13" s="62">
        <v>0.89436280411500002</v>
      </c>
      <c r="E13" s="5">
        <v>0</v>
      </c>
      <c r="F13" s="55" t="str">
        <f t="shared" si="1"/>
        <v/>
      </c>
      <c r="G13" s="74" t="s">
        <v>3932</v>
      </c>
      <c r="H13" s="74"/>
    </row>
    <row r="14" spans="1:8" x14ac:dyDescent="0.25">
      <c r="A14" s="1">
        <v>15</v>
      </c>
      <c r="B14" s="1" t="s">
        <v>1704</v>
      </c>
      <c r="C14" s="1" t="s">
        <v>1791</v>
      </c>
      <c r="D14" s="62">
        <v>1.5234815986600001</v>
      </c>
      <c r="E14" s="5">
        <v>0</v>
      </c>
      <c r="F14" s="55" t="str">
        <f t="shared" si="1"/>
        <v/>
      </c>
      <c r="G14" s="74" t="s">
        <v>3933</v>
      </c>
      <c r="H14" s="74"/>
    </row>
    <row r="15" spans="1:8" x14ac:dyDescent="0.25">
      <c r="A15" s="1">
        <v>16</v>
      </c>
      <c r="B15" s="1" t="s">
        <v>1705</v>
      </c>
      <c r="C15" s="1" t="s">
        <v>1791</v>
      </c>
      <c r="D15" s="62">
        <v>-3.7059947107500002</v>
      </c>
      <c r="E15" s="5">
        <v>0</v>
      </c>
      <c r="F15" s="55" t="str">
        <f t="shared" si="1"/>
        <v/>
      </c>
      <c r="G15" s="74" t="s">
        <v>3934</v>
      </c>
      <c r="H15" s="74"/>
    </row>
    <row r="16" spans="1:8" x14ac:dyDescent="0.25">
      <c r="A16" s="1">
        <v>17</v>
      </c>
      <c r="B16" s="1" t="s">
        <v>2537</v>
      </c>
      <c r="C16" s="1" t="s">
        <v>1791</v>
      </c>
      <c r="D16" s="62">
        <v>-1.8502529302899999</v>
      </c>
      <c r="E16" s="5">
        <v>0</v>
      </c>
      <c r="F16" s="55" t="str">
        <f t="shared" si="1"/>
        <v/>
      </c>
      <c r="G16" s="74" t="s">
        <v>3935</v>
      </c>
      <c r="H16" s="74"/>
    </row>
    <row r="17" spans="1:7" x14ac:dyDescent="0.25">
      <c r="A17" s="1">
        <v>18</v>
      </c>
      <c r="B17" s="1" t="s">
        <v>1706</v>
      </c>
      <c r="C17" s="1" t="s">
        <v>1791</v>
      </c>
      <c r="D17" s="62">
        <v>-2.1040522681299998</v>
      </c>
      <c r="E17" s="5">
        <v>0</v>
      </c>
      <c r="F17" s="55" t="str">
        <f t="shared" si="1"/>
        <v/>
      </c>
      <c r="G17" s="74" t="s">
        <v>3936</v>
      </c>
    </row>
    <row r="18" spans="1:7" x14ac:dyDescent="0.25">
      <c r="A18" s="1">
        <v>19</v>
      </c>
      <c r="B18" s="1" t="s">
        <v>1709</v>
      </c>
      <c r="C18" s="1" t="s">
        <v>1791</v>
      </c>
      <c r="D18" s="62">
        <v>0.74921090954699998</v>
      </c>
      <c r="E18" s="5">
        <v>0</v>
      </c>
      <c r="F18" s="55" t="str">
        <f t="shared" si="1"/>
        <v/>
      </c>
      <c r="G18" s="74" t="s">
        <v>3937</v>
      </c>
    </row>
    <row r="19" spans="1:7" x14ac:dyDescent="0.25">
      <c r="A19" s="1">
        <v>31</v>
      </c>
      <c r="B19" s="1" t="s">
        <v>1720</v>
      </c>
      <c r="C19" s="1" t="s">
        <v>1791</v>
      </c>
      <c r="D19" s="62">
        <v>0.112772036918</v>
      </c>
      <c r="E19" s="5">
        <v>0</v>
      </c>
      <c r="F19" s="55" t="str">
        <f t="shared" si="1"/>
        <v/>
      </c>
      <c r="G19" s="74" t="s">
        <v>3938</v>
      </c>
    </row>
    <row r="20" spans="1:7" x14ac:dyDescent="0.25">
      <c r="A20" s="1">
        <v>32</v>
      </c>
      <c r="B20" s="1" t="s">
        <v>1722</v>
      </c>
      <c r="C20" s="1" t="s">
        <v>1791</v>
      </c>
      <c r="D20" s="62">
        <v>0.111706204825</v>
      </c>
      <c r="E20" s="5">
        <v>0</v>
      </c>
      <c r="F20" s="55" t="str">
        <f t="shared" si="1"/>
        <v/>
      </c>
      <c r="G20" s="74" t="s">
        <v>3939</v>
      </c>
    </row>
    <row r="21" spans="1:7" x14ac:dyDescent="0.25">
      <c r="A21" s="1">
        <v>33</v>
      </c>
      <c r="B21" s="1" t="s">
        <v>2539</v>
      </c>
      <c r="C21" s="1" t="s">
        <v>1791</v>
      </c>
      <c r="D21" s="62">
        <v>-0.12331515268899999</v>
      </c>
      <c r="E21" s="5">
        <v>0</v>
      </c>
      <c r="F21" s="55" t="str">
        <f t="shared" si="1"/>
        <v/>
      </c>
      <c r="G21" s="74" t="s">
        <v>3940</v>
      </c>
    </row>
    <row r="22" spans="1:7" x14ac:dyDescent="0.25">
      <c r="A22" s="1">
        <v>34</v>
      </c>
      <c r="B22" s="1" t="s">
        <v>1723</v>
      </c>
      <c r="C22" s="1" t="s">
        <v>1791</v>
      </c>
      <c r="D22" s="62">
        <v>-0.10573074470799999</v>
      </c>
      <c r="E22" s="5">
        <v>0</v>
      </c>
      <c r="F22" s="55" t="str">
        <f t="shared" si="1"/>
        <v/>
      </c>
      <c r="G22" s="74" t="s">
        <v>3941</v>
      </c>
    </row>
    <row r="23" spans="1:7" x14ac:dyDescent="0.25">
      <c r="A23" s="1">
        <v>39</v>
      </c>
      <c r="B23" s="1" t="s">
        <v>3942</v>
      </c>
      <c r="C23" s="1" t="s">
        <v>1791</v>
      </c>
      <c r="D23" s="62">
        <v>0.224690592169</v>
      </c>
      <c r="E23" s="5">
        <v>0</v>
      </c>
      <c r="F23" s="55" t="str">
        <f t="shared" si="1"/>
        <v/>
      </c>
      <c r="G23" s="74" t="s">
        <v>2723</v>
      </c>
    </row>
    <row r="24" spans="1:7" x14ac:dyDescent="0.25">
      <c r="A24" s="1">
        <v>40</v>
      </c>
      <c r="B24" s="1" t="s">
        <v>3943</v>
      </c>
      <c r="C24" s="1" t="s">
        <v>1791</v>
      </c>
      <c r="D24" s="62">
        <v>-1.3309956913300001</v>
      </c>
      <c r="E24" s="5">
        <v>0</v>
      </c>
      <c r="F24" s="55" t="str">
        <f t="shared" si="1"/>
        <v/>
      </c>
      <c r="G24" s="74" t="s">
        <v>3944</v>
      </c>
    </row>
    <row r="25" spans="1:7" x14ac:dyDescent="0.25">
      <c r="A25" s="1">
        <v>41</v>
      </c>
      <c r="B25" s="1" t="s">
        <v>3945</v>
      </c>
      <c r="C25" s="1" t="s">
        <v>1791</v>
      </c>
      <c r="D25" s="62">
        <v>-4.9585378917799998</v>
      </c>
      <c r="E25" s="5">
        <v>0</v>
      </c>
      <c r="F25" s="55" t="str">
        <f t="shared" si="1"/>
        <v/>
      </c>
      <c r="G25" s="74" t="s">
        <v>3946</v>
      </c>
    </row>
    <row r="26" spans="1:7" x14ac:dyDescent="0.25">
      <c r="A26" s="1">
        <v>42</v>
      </c>
      <c r="B26" s="1" t="s">
        <v>3947</v>
      </c>
      <c r="C26" s="1" t="s">
        <v>1791</v>
      </c>
      <c r="D26" s="62">
        <v>0</v>
      </c>
      <c r="E26" s="5">
        <v>0</v>
      </c>
      <c r="F26" s="55" t="str">
        <f t="shared" si="1"/>
        <v/>
      </c>
      <c r="G26" s="74" t="s">
        <v>3948</v>
      </c>
    </row>
    <row r="27" spans="1:7" x14ac:dyDescent="0.25">
      <c r="A27" s="1">
        <v>43</v>
      </c>
      <c r="B27" s="1" t="s">
        <v>3949</v>
      </c>
      <c r="C27" s="1" t="s">
        <v>1791</v>
      </c>
      <c r="D27" s="62">
        <v>-3.6691839967900002</v>
      </c>
      <c r="E27" s="5">
        <v>0</v>
      </c>
      <c r="F27" s="55" t="str">
        <f t="shared" si="1"/>
        <v/>
      </c>
      <c r="G27" s="74" t="s">
        <v>3950</v>
      </c>
    </row>
    <row r="28" spans="1:7" x14ac:dyDescent="0.25">
      <c r="A28" s="1">
        <v>44</v>
      </c>
      <c r="B28" s="1" t="s">
        <v>3951</v>
      </c>
      <c r="C28" s="1" t="s">
        <v>1791</v>
      </c>
      <c r="D28" s="62">
        <v>-4.2948690242899996</v>
      </c>
      <c r="E28" s="5">
        <v>0</v>
      </c>
      <c r="F28" s="55" t="str">
        <f t="shared" si="1"/>
        <v/>
      </c>
      <c r="G28" s="74" t="s">
        <v>3952</v>
      </c>
    </row>
    <row r="29" spans="1:7" x14ac:dyDescent="0.25">
      <c r="A29" s="1">
        <v>45</v>
      </c>
      <c r="B29" s="1" t="s">
        <v>3953</v>
      </c>
      <c r="C29" s="1" t="s">
        <v>1791</v>
      </c>
      <c r="D29" s="62">
        <v>-4.5426455617399997</v>
      </c>
      <c r="E29" s="5">
        <v>0</v>
      </c>
      <c r="F29" s="55" t="str">
        <f t="shared" si="1"/>
        <v/>
      </c>
      <c r="G29" s="74" t="s">
        <v>3954</v>
      </c>
    </row>
    <row r="30" spans="1:7" x14ac:dyDescent="0.25">
      <c r="A30" s="1">
        <v>46</v>
      </c>
      <c r="B30" s="1" t="s">
        <v>3955</v>
      </c>
      <c r="C30" s="1" t="s">
        <v>1791</v>
      </c>
      <c r="D30" s="62">
        <v>-3.5851720281100001</v>
      </c>
      <c r="E30" s="5">
        <v>0</v>
      </c>
      <c r="F30" s="55" t="str">
        <f t="shared" si="1"/>
        <v/>
      </c>
      <c r="G30" s="74" t="s">
        <v>3956</v>
      </c>
    </row>
    <row r="31" spans="1:7" x14ac:dyDescent="0.25">
      <c r="A31" s="1">
        <v>47</v>
      </c>
      <c r="B31" s="1" t="s">
        <v>3957</v>
      </c>
      <c r="C31" s="1" t="s">
        <v>1791</v>
      </c>
      <c r="D31" s="62">
        <v>-4.1318646126200003</v>
      </c>
      <c r="E31" s="5">
        <v>0</v>
      </c>
      <c r="F31" s="55" t="str">
        <f t="shared" si="1"/>
        <v/>
      </c>
      <c r="G31" s="74" t="s">
        <v>3958</v>
      </c>
    </row>
    <row r="32" spans="1:7" x14ac:dyDescent="0.25">
      <c r="A32" s="1">
        <v>48</v>
      </c>
      <c r="B32" s="1" t="s">
        <v>3959</v>
      </c>
      <c r="C32" s="1" t="s">
        <v>1791</v>
      </c>
      <c r="D32" s="62">
        <v>-80</v>
      </c>
      <c r="E32" s="5">
        <v>0</v>
      </c>
      <c r="F32" s="55" t="str">
        <f t="shared" si="1"/>
        <v/>
      </c>
      <c r="G32" s="74" t="s">
        <v>3960</v>
      </c>
    </row>
    <row r="33" spans="1:7" x14ac:dyDescent="0.25">
      <c r="A33" s="1">
        <v>49</v>
      </c>
      <c r="B33" s="1" t="s">
        <v>3961</v>
      </c>
      <c r="C33" s="1" t="s">
        <v>1791</v>
      </c>
      <c r="D33" s="62">
        <v>1.4399922596000001</v>
      </c>
      <c r="E33" s="5">
        <v>0</v>
      </c>
      <c r="F33" s="55" t="str">
        <f t="shared" si="1"/>
        <v/>
      </c>
      <c r="G33" s="74" t="s">
        <v>3962</v>
      </c>
    </row>
    <row r="34" spans="1:7" x14ac:dyDescent="0.25">
      <c r="A34" s="1">
        <v>50</v>
      </c>
      <c r="B34" s="1" t="s">
        <v>3963</v>
      </c>
      <c r="C34" s="1" t="s">
        <v>1791</v>
      </c>
      <c r="D34" s="62">
        <v>0</v>
      </c>
      <c r="E34" s="5">
        <v>0</v>
      </c>
      <c r="F34" s="55" t="str">
        <f t="shared" si="1"/>
        <v/>
      </c>
      <c r="G34" s="74" t="s">
        <v>3964</v>
      </c>
    </row>
    <row r="35" spans="1:7" x14ac:dyDescent="0.25">
      <c r="A35" s="1">
        <v>60</v>
      </c>
      <c r="B35" s="1" t="s">
        <v>3965</v>
      </c>
      <c r="C35" s="1" t="s">
        <v>1681</v>
      </c>
      <c r="D35" s="62">
        <v>0.15286519228600001</v>
      </c>
      <c r="E35" s="5">
        <v>8.5098468861000004E-2</v>
      </c>
      <c r="F35" s="55">
        <f t="shared" si="1"/>
        <v>1.7963330519576128</v>
      </c>
      <c r="G35" s="74" t="s">
        <v>3966</v>
      </c>
    </row>
    <row r="36" spans="1:7" x14ac:dyDescent="0.25">
      <c r="A36" s="1">
        <v>-1</v>
      </c>
      <c r="B36" s="1"/>
      <c r="C36" s="1"/>
      <c r="D36" s="1"/>
      <c r="E36" s="1"/>
      <c r="G36" s="74"/>
    </row>
    <row r="37" spans="1:7" x14ac:dyDescent="0.25">
      <c r="A37" s="1"/>
      <c r="B37" s="1" t="s">
        <v>3967</v>
      </c>
      <c r="C37" s="1">
        <v>941</v>
      </c>
      <c r="D37" s="1" t="s">
        <v>3968</v>
      </c>
      <c r="E37" s="1" t="s">
        <v>3969</v>
      </c>
      <c r="G37" s="74"/>
    </row>
  </sheetData>
  <hyperlinks>
    <hyperlink ref="H1" location="'Main menu'!A60" display="'Main menu'!A60" xr:uid="{00000000-0004-0000-36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2"/>
  <dimension ref="A1:H41"/>
  <sheetViews>
    <sheetView workbookViewId="0">
      <selection activeCell="H1" sqref="H1"/>
    </sheetView>
  </sheetViews>
  <sheetFormatPr defaultRowHeight="15" x14ac:dyDescent="0.25"/>
  <cols>
    <col min="2" max="2" width="12.140625" customWidth="1"/>
    <col min="5" max="5" width="15" customWidth="1"/>
  </cols>
  <sheetData>
    <row r="1" spans="1:8" x14ac:dyDescent="0.25">
      <c r="A1" s="1" t="s">
        <v>3970</v>
      </c>
      <c r="B1" s="1" t="s">
        <v>3971</v>
      </c>
      <c r="C1" s="1" t="s">
        <v>3972</v>
      </c>
      <c r="D1" s="1" t="s">
        <v>3973</v>
      </c>
      <c r="E1" s="1"/>
      <c r="F1" s="74"/>
      <c r="G1" s="74"/>
      <c r="H1" s="25" t="s">
        <v>1504</v>
      </c>
    </row>
    <row r="2" spans="1:8" x14ac:dyDescent="0.25">
      <c r="A2" s="1" t="s">
        <v>1668</v>
      </c>
      <c r="B2" s="1" t="s">
        <v>1669</v>
      </c>
      <c r="C2" s="1" t="s">
        <v>1670</v>
      </c>
      <c r="D2" s="1" t="s">
        <v>1671</v>
      </c>
      <c r="E2" s="1" t="s">
        <v>3974</v>
      </c>
      <c r="F2" s="74"/>
      <c r="G2" s="74"/>
      <c r="H2" s="74"/>
    </row>
    <row r="3" spans="1:8" x14ac:dyDescent="0.25">
      <c r="A3" s="1" t="s">
        <v>1673</v>
      </c>
      <c r="B3" s="1"/>
      <c r="C3" s="1"/>
      <c r="D3" s="1"/>
      <c r="E3" s="1"/>
      <c r="F3" s="74"/>
      <c r="G3" s="74"/>
      <c r="H3" s="74"/>
    </row>
    <row r="4" spans="1:8" x14ac:dyDescent="0.25">
      <c r="A4" s="1">
        <v>1</v>
      </c>
      <c r="B4" s="1" t="s">
        <v>2800</v>
      </c>
      <c r="C4" s="1" t="s">
        <v>1681</v>
      </c>
      <c r="D4" s="1">
        <v>0.52879225620699999</v>
      </c>
      <c r="E4" s="1">
        <v>0.19131002304399999</v>
      </c>
      <c r="F4" s="74"/>
      <c r="G4" s="74"/>
      <c r="H4" s="74"/>
    </row>
    <row r="5" spans="1:8" x14ac:dyDescent="0.25">
      <c r="A5" s="1">
        <v>2</v>
      </c>
      <c r="B5" s="1" t="s">
        <v>1778</v>
      </c>
      <c r="C5" s="1" t="s">
        <v>1681</v>
      </c>
      <c r="D5" s="1">
        <v>0.55879276356800001</v>
      </c>
      <c r="E5" s="2">
        <v>9.5738634852199994E-2</v>
      </c>
      <c r="F5" s="74"/>
      <c r="G5" s="74"/>
      <c r="H5" s="74"/>
    </row>
    <row r="6" spans="1:8" x14ac:dyDescent="0.25">
      <c r="A6" s="1">
        <v>10</v>
      </c>
      <c r="B6" s="1" t="s">
        <v>3975</v>
      </c>
      <c r="C6" s="1" t="s">
        <v>1681</v>
      </c>
      <c r="D6" s="1">
        <v>-1.6038121758199999</v>
      </c>
      <c r="E6" s="1">
        <v>0.74273499485899996</v>
      </c>
      <c r="F6" s="74"/>
      <c r="G6" s="74"/>
      <c r="H6" s="74"/>
    </row>
    <row r="7" spans="1:8" x14ac:dyDescent="0.25">
      <c r="A7" s="1">
        <v>11</v>
      </c>
      <c r="B7" s="1" t="s">
        <v>3976</v>
      </c>
      <c r="C7" s="1" t="s">
        <v>1791</v>
      </c>
      <c r="D7" s="1">
        <v>-2</v>
      </c>
      <c r="E7" s="1">
        <v>0</v>
      </c>
      <c r="F7" s="74"/>
      <c r="G7" s="74"/>
      <c r="H7" s="74"/>
    </row>
    <row r="8" spans="1:8" x14ac:dyDescent="0.25">
      <c r="A8" s="1">
        <v>13</v>
      </c>
      <c r="B8" s="1" t="s">
        <v>3977</v>
      </c>
      <c r="C8" s="1" t="s">
        <v>2810</v>
      </c>
      <c r="D8" s="1">
        <v>-1.01072071817</v>
      </c>
      <c r="E8" s="1">
        <v>1.0687866777499999</v>
      </c>
      <c r="F8" s="74"/>
      <c r="G8" s="74"/>
      <c r="H8" s="74"/>
    </row>
    <row r="9" spans="1:8" x14ac:dyDescent="0.25">
      <c r="A9" s="1">
        <v>20</v>
      </c>
      <c r="B9" s="1" t="s">
        <v>2801</v>
      </c>
      <c r="C9" s="1" t="s">
        <v>1681</v>
      </c>
      <c r="D9" s="1">
        <v>-1.9181554270400001</v>
      </c>
      <c r="E9" s="1">
        <v>1.1117254189300001</v>
      </c>
      <c r="F9" s="74"/>
      <c r="G9" s="74"/>
      <c r="H9" s="74"/>
    </row>
    <row r="10" spans="1:8" x14ac:dyDescent="0.25">
      <c r="A10" s="1">
        <v>30</v>
      </c>
      <c r="B10" s="1" t="s">
        <v>1780</v>
      </c>
      <c r="C10" s="1" t="s">
        <v>1681</v>
      </c>
      <c r="D10" s="1">
        <v>-0.96957991101999996</v>
      </c>
      <c r="E10" s="1">
        <v>0.72233825977199995</v>
      </c>
      <c r="F10" s="74"/>
      <c r="G10" s="74"/>
      <c r="H10" s="74"/>
    </row>
    <row r="11" spans="1:8" x14ac:dyDescent="0.25">
      <c r="A11" s="1">
        <v>31</v>
      </c>
      <c r="B11" s="1" t="s">
        <v>2803</v>
      </c>
      <c r="C11" s="1" t="s">
        <v>1681</v>
      </c>
      <c r="D11" s="1">
        <v>0.32331883684899998</v>
      </c>
      <c r="E11" s="1">
        <v>0.14561223430699999</v>
      </c>
      <c r="F11" s="74"/>
      <c r="G11" s="74"/>
      <c r="H11" s="74"/>
    </row>
    <row r="12" spans="1:8" x14ac:dyDescent="0.25">
      <c r="A12" s="1">
        <v>32</v>
      </c>
      <c r="B12" s="1" t="s">
        <v>2804</v>
      </c>
      <c r="C12" s="1" t="s">
        <v>1681</v>
      </c>
      <c r="D12" s="1">
        <v>0.27882626875799998</v>
      </c>
      <c r="E12" s="2">
        <v>8.3214610483899998E-2</v>
      </c>
      <c r="F12" s="74"/>
      <c r="G12" s="74"/>
      <c r="H12" s="74"/>
    </row>
    <row r="13" spans="1:8" x14ac:dyDescent="0.25">
      <c r="A13" s="1">
        <v>35</v>
      </c>
      <c r="B13" s="1" t="s">
        <v>2806</v>
      </c>
      <c r="C13" s="1" t="s">
        <v>1681</v>
      </c>
      <c r="D13" s="1">
        <v>-0.135816439973</v>
      </c>
      <c r="E13" s="2">
        <v>5.6042847667699999E-2</v>
      </c>
      <c r="F13" s="74"/>
      <c r="G13" s="74"/>
      <c r="H13" s="74"/>
    </row>
    <row r="14" spans="1:8" x14ac:dyDescent="0.25">
      <c r="A14" s="1">
        <v>38</v>
      </c>
      <c r="B14" s="1" t="s">
        <v>2807</v>
      </c>
      <c r="C14" s="1" t="s">
        <v>1681</v>
      </c>
      <c r="D14" s="1">
        <v>-0.61753363761699998</v>
      </c>
      <c r="E14" s="1">
        <v>0.31247449131299998</v>
      </c>
      <c r="F14" s="74"/>
      <c r="G14" s="74"/>
      <c r="H14" s="74"/>
    </row>
    <row r="15" spans="1:8" x14ac:dyDescent="0.25">
      <c r="A15" s="1">
        <v>39</v>
      </c>
      <c r="B15" s="1" t="s">
        <v>2808</v>
      </c>
      <c r="C15" s="1" t="s">
        <v>1681</v>
      </c>
      <c r="D15" s="1">
        <v>-1.24532834343</v>
      </c>
      <c r="E15" s="1">
        <v>0.2131188503</v>
      </c>
      <c r="F15" s="74"/>
      <c r="G15" s="74"/>
      <c r="H15" s="74"/>
    </row>
    <row r="16" spans="1:8" x14ac:dyDescent="0.25">
      <c r="A16" s="1">
        <v>40</v>
      </c>
      <c r="B16" s="1" t="s">
        <v>1788</v>
      </c>
      <c r="C16" s="1" t="s">
        <v>1681</v>
      </c>
      <c r="D16" s="1">
        <v>-0.43668173859600001</v>
      </c>
      <c r="E16" s="1">
        <v>0.71629970969599999</v>
      </c>
      <c r="F16" s="74"/>
      <c r="G16" s="74"/>
      <c r="H16" s="74"/>
    </row>
    <row r="17" spans="1:5" x14ac:dyDescent="0.25">
      <c r="A17" s="1">
        <v>41</v>
      </c>
      <c r="B17" s="1" t="s">
        <v>1790</v>
      </c>
      <c r="C17" s="1" t="s">
        <v>1681</v>
      </c>
      <c r="D17" s="1">
        <v>-3.1062781391100001</v>
      </c>
      <c r="E17" s="1">
        <v>0.81792292343399997</v>
      </c>
    </row>
    <row r="18" spans="1:5" x14ac:dyDescent="0.25">
      <c r="A18" s="1">
        <v>42</v>
      </c>
      <c r="B18" s="1" t="s">
        <v>2809</v>
      </c>
      <c r="C18" s="1" t="s">
        <v>2814</v>
      </c>
      <c r="D18" s="1">
        <v>0.43342144713399999</v>
      </c>
      <c r="E18" s="1">
        <v>0.16742250494200001</v>
      </c>
    </row>
    <row r="19" spans="1:5" x14ac:dyDescent="0.25">
      <c r="A19" s="1">
        <v>48</v>
      </c>
      <c r="B19" s="1" t="s">
        <v>2811</v>
      </c>
      <c r="C19" s="1" t="s">
        <v>1681</v>
      </c>
      <c r="D19" s="1">
        <v>-0.39332327498699998</v>
      </c>
      <c r="E19" s="1">
        <v>0.24329275748099999</v>
      </c>
    </row>
    <row r="20" spans="1:5" x14ac:dyDescent="0.25">
      <c r="A20" s="1">
        <v>50</v>
      </c>
      <c r="B20" s="1" t="s">
        <v>2812</v>
      </c>
      <c r="C20" s="1" t="s">
        <v>1681</v>
      </c>
      <c r="D20" s="1">
        <v>2.20032936544</v>
      </c>
      <c r="E20" s="1">
        <v>0.86374928495199998</v>
      </c>
    </row>
    <row r="21" spans="1:5" x14ac:dyDescent="0.25">
      <c r="A21" s="1">
        <v>53</v>
      </c>
      <c r="B21" s="1" t="s">
        <v>2813</v>
      </c>
      <c r="C21" s="1" t="s">
        <v>2810</v>
      </c>
      <c r="D21" s="1">
        <v>-1.27744217244</v>
      </c>
      <c r="E21" s="1">
        <v>0.28622919259700003</v>
      </c>
    </row>
    <row r="22" spans="1:5" x14ac:dyDescent="0.25">
      <c r="A22" s="1">
        <v>54</v>
      </c>
      <c r="B22" s="1" t="s">
        <v>3620</v>
      </c>
      <c r="C22" s="1" t="s">
        <v>1681</v>
      </c>
      <c r="D22" s="1">
        <v>-0.17415467666600001</v>
      </c>
      <c r="E22" s="1">
        <v>0.15662943366599999</v>
      </c>
    </row>
    <row r="23" spans="1:5" x14ac:dyDescent="0.25">
      <c r="A23" s="1">
        <v>60</v>
      </c>
      <c r="B23" s="1" t="s">
        <v>1797</v>
      </c>
      <c r="C23" s="1" t="s">
        <v>1681</v>
      </c>
      <c r="D23" s="1">
        <v>-9.5721045222600001</v>
      </c>
      <c r="E23" s="1">
        <v>1.65254607194</v>
      </c>
    </row>
    <row r="24" spans="1:5" x14ac:dyDescent="0.25">
      <c r="A24" s="1">
        <v>61</v>
      </c>
      <c r="B24" s="1" t="s">
        <v>2816</v>
      </c>
      <c r="C24" s="1" t="s">
        <v>1681</v>
      </c>
      <c r="D24" s="1">
        <v>0.76617238553300004</v>
      </c>
      <c r="E24" s="1">
        <v>0.34881307453299998</v>
      </c>
    </row>
    <row r="25" spans="1:5" x14ac:dyDescent="0.25">
      <c r="A25" s="1">
        <v>63</v>
      </c>
      <c r="B25" s="1" t="s">
        <v>2817</v>
      </c>
      <c r="C25" s="1" t="s">
        <v>1681</v>
      </c>
      <c r="D25" s="1">
        <v>-0.66187614505199999</v>
      </c>
      <c r="E25" s="1">
        <v>0.358944499192</v>
      </c>
    </row>
    <row r="26" spans="1:5" x14ac:dyDescent="0.25">
      <c r="A26" s="1">
        <v>71</v>
      </c>
      <c r="B26" s="1" t="s">
        <v>3978</v>
      </c>
      <c r="C26" s="1" t="s">
        <v>1681</v>
      </c>
      <c r="D26" s="1">
        <v>-0.659709011367</v>
      </c>
      <c r="E26" s="1">
        <v>0.32675556227399999</v>
      </c>
    </row>
    <row r="27" spans="1:5" x14ac:dyDescent="0.25">
      <c r="A27" s="1">
        <v>124</v>
      </c>
      <c r="B27" s="1" t="s">
        <v>2819</v>
      </c>
      <c r="C27" s="1" t="s">
        <v>1681</v>
      </c>
      <c r="D27" s="1">
        <v>2.0023107306000001</v>
      </c>
      <c r="E27" s="1">
        <v>1.0014053008699999</v>
      </c>
    </row>
    <row r="28" spans="1:5" x14ac:dyDescent="0.25">
      <c r="A28" s="1">
        <v>127</v>
      </c>
      <c r="B28" s="1" t="s">
        <v>3979</v>
      </c>
      <c r="C28" s="1" t="s">
        <v>1681</v>
      </c>
      <c r="D28" s="2">
        <v>0.109879018164</v>
      </c>
      <c r="E28" s="1" t="s">
        <v>3980</v>
      </c>
    </row>
    <row r="29" spans="1:5" x14ac:dyDescent="0.25">
      <c r="A29" s="1">
        <v>128</v>
      </c>
      <c r="B29" s="1" t="s">
        <v>2820</v>
      </c>
      <c r="C29" s="1" t="s">
        <v>1681</v>
      </c>
      <c r="D29" s="2">
        <v>0.98072993996500002</v>
      </c>
      <c r="E29" s="1" t="s">
        <v>3981</v>
      </c>
    </row>
    <row r="30" spans="1:5" x14ac:dyDescent="0.25">
      <c r="A30" s="1">
        <v>131</v>
      </c>
      <c r="B30" s="1" t="s">
        <v>2822</v>
      </c>
      <c r="C30" s="1" t="s">
        <v>2823</v>
      </c>
      <c r="D30" s="1">
        <v>-2.2170416796199999</v>
      </c>
      <c r="E30" s="1">
        <v>0.65948799242300005</v>
      </c>
    </row>
    <row r="31" spans="1:5" x14ac:dyDescent="0.25">
      <c r="A31" s="1">
        <v>132</v>
      </c>
      <c r="B31" s="1" t="s">
        <v>2824</v>
      </c>
      <c r="C31" s="1" t="s">
        <v>2823</v>
      </c>
      <c r="D31" s="2">
        <v>-0.31767087365000002</v>
      </c>
      <c r="E31" s="1" t="s">
        <v>3982</v>
      </c>
    </row>
    <row r="32" spans="1:5" x14ac:dyDescent="0.25">
      <c r="A32" s="1">
        <v>133</v>
      </c>
      <c r="B32" s="1" t="s">
        <v>2825</v>
      </c>
      <c r="C32" s="1" t="s">
        <v>2823</v>
      </c>
      <c r="D32" s="1">
        <v>3.7030999967599998</v>
      </c>
      <c r="E32" s="1">
        <v>0.77308467539500003</v>
      </c>
    </row>
    <row r="33" spans="1:5" x14ac:dyDescent="0.25">
      <c r="A33" s="1">
        <v>134</v>
      </c>
      <c r="B33" s="1" t="s">
        <v>2826</v>
      </c>
      <c r="C33" s="1" t="s">
        <v>2823</v>
      </c>
      <c r="D33" s="1">
        <v>0.24299252372800001</v>
      </c>
      <c r="E33" s="2">
        <v>9.6713925454499999E-2</v>
      </c>
    </row>
    <row r="34" spans="1:5" x14ac:dyDescent="0.25">
      <c r="A34" s="1">
        <v>162</v>
      </c>
      <c r="B34" s="1" t="s">
        <v>2833</v>
      </c>
      <c r="C34" s="1" t="s">
        <v>1681</v>
      </c>
      <c r="D34" s="1">
        <v>0.47993312787800002</v>
      </c>
      <c r="E34" s="1">
        <v>0.23927789679200001</v>
      </c>
    </row>
    <row r="35" spans="1:5" x14ac:dyDescent="0.25">
      <c r="A35" s="1">
        <v>164</v>
      </c>
      <c r="B35" s="1" t="s">
        <v>2835</v>
      </c>
      <c r="C35" s="1" t="s">
        <v>1681</v>
      </c>
      <c r="D35" s="1">
        <v>2.4096342508199999</v>
      </c>
      <c r="E35" s="1">
        <v>0.76978556528200004</v>
      </c>
    </row>
    <row r="36" spans="1:5" x14ac:dyDescent="0.25">
      <c r="A36" s="1">
        <v>168</v>
      </c>
      <c r="B36" s="1" t="s">
        <v>2838</v>
      </c>
      <c r="C36" s="1" t="s">
        <v>1681</v>
      </c>
      <c r="D36" s="2">
        <v>0.153239144248</v>
      </c>
      <c r="E36" s="1" t="s">
        <v>3983</v>
      </c>
    </row>
    <row r="37" spans="1:5" x14ac:dyDescent="0.25">
      <c r="A37" s="1">
        <v>169</v>
      </c>
      <c r="B37" s="1" t="s">
        <v>2840</v>
      </c>
      <c r="C37" s="1" t="s">
        <v>1681</v>
      </c>
      <c r="D37" s="1">
        <v>7.1710322282799996</v>
      </c>
      <c r="E37" s="1">
        <v>1.5159880315000001</v>
      </c>
    </row>
    <row r="38" spans="1:5" x14ac:dyDescent="0.25">
      <c r="A38" s="1">
        <v>179</v>
      </c>
      <c r="B38" s="1" t="s">
        <v>3629</v>
      </c>
      <c r="C38" s="1" t="s">
        <v>1681</v>
      </c>
      <c r="D38" s="1">
        <v>0.925274561946</v>
      </c>
      <c r="E38" s="1">
        <v>0.53209415746499999</v>
      </c>
    </row>
    <row r="39" spans="1:5" x14ac:dyDescent="0.25">
      <c r="A39" s="1">
        <v>99</v>
      </c>
      <c r="B39" s="1" t="s">
        <v>2847</v>
      </c>
      <c r="C39" s="1" t="s">
        <v>1681</v>
      </c>
      <c r="D39" s="1">
        <v>0.95968590185500002</v>
      </c>
      <c r="E39" s="1">
        <v>0.14972483683400001</v>
      </c>
    </row>
    <row r="40" spans="1:5" x14ac:dyDescent="0.25">
      <c r="A40" s="1">
        <v>-1</v>
      </c>
      <c r="B40" s="1"/>
      <c r="C40" s="1"/>
      <c r="D40" s="1"/>
      <c r="E40" s="1"/>
    </row>
    <row r="41" spans="1:5" x14ac:dyDescent="0.25">
      <c r="A41" s="1"/>
      <c r="B41" s="1" t="s">
        <v>3984</v>
      </c>
      <c r="C41" s="1">
        <v>859</v>
      </c>
      <c r="D41" s="1" t="s">
        <v>3985</v>
      </c>
      <c r="E41" s="1" t="s">
        <v>3986</v>
      </c>
    </row>
  </sheetData>
  <hyperlinks>
    <hyperlink ref="H1" location="'Main menu'!A60" display="'Main menu'!A60" xr:uid="{00000000-0004-0000-37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3"/>
  <dimension ref="A1:H79"/>
  <sheetViews>
    <sheetView workbookViewId="0">
      <selection activeCell="H1" sqref="H1"/>
    </sheetView>
  </sheetViews>
  <sheetFormatPr defaultRowHeight="15" x14ac:dyDescent="0.25"/>
  <cols>
    <col min="2" max="2" width="13.140625" customWidth="1"/>
  </cols>
  <sheetData>
    <row r="1" spans="1:8" x14ac:dyDescent="0.25">
      <c r="A1" s="1" t="s">
        <v>2851</v>
      </c>
      <c r="B1" s="1" t="s">
        <v>1365</v>
      </c>
      <c r="C1" s="1"/>
      <c r="D1" s="1"/>
      <c r="E1" s="1"/>
      <c r="F1" s="74"/>
      <c r="G1" s="74"/>
      <c r="H1" s="25" t="s">
        <v>1504</v>
      </c>
    </row>
    <row r="2" spans="1:8" x14ac:dyDescent="0.25">
      <c r="A2" s="1" t="s">
        <v>1668</v>
      </c>
      <c r="B2" s="1" t="s">
        <v>1669</v>
      </c>
      <c r="C2" s="1" t="s">
        <v>1670</v>
      </c>
      <c r="D2" s="1" t="s">
        <v>1671</v>
      </c>
      <c r="E2" s="1" t="s">
        <v>3987</v>
      </c>
      <c r="F2" s="74"/>
      <c r="G2" s="74"/>
      <c r="H2" s="74"/>
    </row>
    <row r="3" spans="1:8" x14ac:dyDescent="0.25">
      <c r="A3" s="1" t="s">
        <v>1673</v>
      </c>
      <c r="B3" s="1"/>
      <c r="C3" s="1"/>
      <c r="D3" s="1"/>
      <c r="E3" s="1"/>
      <c r="F3" s="74"/>
      <c r="G3" s="74"/>
      <c r="H3" s="74"/>
    </row>
    <row r="4" spans="1:8" x14ac:dyDescent="0.25">
      <c r="A4" s="1">
        <v>11</v>
      </c>
      <c r="B4" s="1" t="s">
        <v>2856</v>
      </c>
      <c r="C4" s="1" t="s">
        <v>1681</v>
      </c>
      <c r="D4" s="1">
        <v>-2.3394698170399999</v>
      </c>
      <c r="E4" s="1">
        <v>0.166554058826</v>
      </c>
      <c r="F4" s="74"/>
      <c r="G4" s="74"/>
      <c r="H4" s="74"/>
    </row>
    <row r="5" spans="1:8" x14ac:dyDescent="0.25">
      <c r="A5" s="1">
        <v>12</v>
      </c>
      <c r="B5" s="1" t="s">
        <v>2857</v>
      </c>
      <c r="C5" s="1" t="s">
        <v>1681</v>
      </c>
      <c r="D5" s="1">
        <v>-0.67106220384299997</v>
      </c>
      <c r="E5" s="2">
        <v>9.8135717565100006E-2</v>
      </c>
      <c r="F5" s="74"/>
      <c r="G5" s="74"/>
      <c r="H5" s="74"/>
    </row>
    <row r="6" spans="1:8" x14ac:dyDescent="0.25">
      <c r="A6" s="1">
        <v>13</v>
      </c>
      <c r="B6" s="1" t="s">
        <v>2858</v>
      </c>
      <c r="C6" s="1" t="s">
        <v>1681</v>
      </c>
      <c r="D6" s="2">
        <v>-0.18186972538900001</v>
      </c>
      <c r="E6" s="1" t="s">
        <v>3988</v>
      </c>
      <c r="F6" s="74"/>
      <c r="G6" s="74"/>
      <c r="H6" s="74"/>
    </row>
    <row r="7" spans="1:8" x14ac:dyDescent="0.25">
      <c r="A7" s="1">
        <v>14</v>
      </c>
      <c r="B7" s="1" t="s">
        <v>2859</v>
      </c>
      <c r="C7" s="1" t="s">
        <v>1791</v>
      </c>
      <c r="D7" s="1">
        <v>0</v>
      </c>
      <c r="E7" s="1">
        <v>0</v>
      </c>
      <c r="F7" s="74"/>
      <c r="G7" s="74"/>
      <c r="H7" s="74"/>
    </row>
    <row r="8" spans="1:8" x14ac:dyDescent="0.25">
      <c r="A8" s="1">
        <v>15</v>
      </c>
      <c r="B8" s="1" t="s">
        <v>2860</v>
      </c>
      <c r="C8" s="1" t="s">
        <v>1681</v>
      </c>
      <c r="D8" s="1">
        <v>-0.93649924875500001</v>
      </c>
      <c r="E8" s="2">
        <v>7.9616844312599994E-2</v>
      </c>
      <c r="F8" s="74"/>
      <c r="G8" s="74"/>
      <c r="H8" s="74"/>
    </row>
    <row r="9" spans="1:8" x14ac:dyDescent="0.25">
      <c r="A9" s="1">
        <v>16</v>
      </c>
      <c r="B9" s="1" t="s">
        <v>2862</v>
      </c>
      <c r="C9" s="1" t="s">
        <v>1681</v>
      </c>
      <c r="D9" s="1">
        <v>-1.77743849575</v>
      </c>
      <c r="E9" s="1">
        <v>0.131835941939</v>
      </c>
      <c r="F9" s="74"/>
      <c r="G9" s="74"/>
      <c r="H9" s="74"/>
    </row>
    <row r="10" spans="1:8" x14ac:dyDescent="0.25">
      <c r="A10" s="1">
        <v>17</v>
      </c>
      <c r="B10" s="1" t="s">
        <v>2863</v>
      </c>
      <c r="C10" s="1" t="s">
        <v>1681</v>
      </c>
      <c r="D10" s="1">
        <v>-1.86737256636</v>
      </c>
      <c r="E10" s="1">
        <v>0.22171354243499999</v>
      </c>
      <c r="F10" s="74"/>
      <c r="G10" s="74"/>
      <c r="H10" s="74"/>
    </row>
    <row r="11" spans="1:8" x14ac:dyDescent="0.25">
      <c r="A11" s="1">
        <v>18</v>
      </c>
      <c r="B11" s="1" t="s">
        <v>2864</v>
      </c>
      <c r="C11" s="1" t="s">
        <v>1681</v>
      </c>
      <c r="D11" s="1">
        <v>-2.26568763106</v>
      </c>
      <c r="E11" s="1">
        <v>0.33096359431599998</v>
      </c>
      <c r="F11" s="74"/>
      <c r="G11" s="74"/>
      <c r="H11" s="74"/>
    </row>
    <row r="12" spans="1:8" x14ac:dyDescent="0.25">
      <c r="A12" s="1">
        <v>19</v>
      </c>
      <c r="B12" s="1" t="s">
        <v>2865</v>
      </c>
      <c r="C12" s="1" t="s">
        <v>1681</v>
      </c>
      <c r="D12" s="1">
        <v>-3.1613092691400002</v>
      </c>
      <c r="E12" s="1">
        <v>0.49077839607000001</v>
      </c>
      <c r="F12" s="74"/>
      <c r="G12" s="74"/>
      <c r="H12" s="74"/>
    </row>
    <row r="13" spans="1:8" x14ac:dyDescent="0.25">
      <c r="A13" s="1">
        <v>20</v>
      </c>
      <c r="B13" s="1" t="s">
        <v>2866</v>
      </c>
      <c r="C13" s="1" t="s">
        <v>1681</v>
      </c>
      <c r="D13" s="1">
        <v>-4.1209548115799999</v>
      </c>
      <c r="E13" s="1">
        <v>0.81739969350599995</v>
      </c>
      <c r="F13" s="74"/>
      <c r="G13" s="74"/>
      <c r="H13" s="74"/>
    </row>
    <row r="14" spans="1:8" x14ac:dyDescent="0.25">
      <c r="A14" s="1">
        <v>21</v>
      </c>
      <c r="B14" s="1" t="s">
        <v>2867</v>
      </c>
      <c r="C14" s="1" t="s">
        <v>1681</v>
      </c>
      <c r="D14" s="1">
        <v>-1.18600807319</v>
      </c>
      <c r="E14" s="1">
        <v>0.50610763844399997</v>
      </c>
      <c r="F14" s="74"/>
      <c r="G14" s="74"/>
      <c r="H14" s="74"/>
    </row>
    <row r="15" spans="1:8" x14ac:dyDescent="0.25">
      <c r="A15" s="1">
        <v>22</v>
      </c>
      <c r="B15" s="1" t="s">
        <v>2868</v>
      </c>
      <c r="C15" s="1" t="s">
        <v>1681</v>
      </c>
      <c r="D15" s="1">
        <v>-1.7640959842299999</v>
      </c>
      <c r="E15" s="1">
        <v>0.326935585779</v>
      </c>
      <c r="F15" s="74"/>
      <c r="G15" s="74"/>
      <c r="H15" s="74"/>
    </row>
    <row r="16" spans="1:8" x14ac:dyDescent="0.25">
      <c r="A16" s="1">
        <v>23</v>
      </c>
      <c r="B16" s="1" t="s">
        <v>2869</v>
      </c>
      <c r="C16" s="1" t="s">
        <v>1681</v>
      </c>
      <c r="D16" s="1">
        <v>-0.675435161773</v>
      </c>
      <c r="E16" s="1">
        <v>0.19811168781399999</v>
      </c>
      <c r="F16" s="74"/>
      <c r="G16" s="74"/>
      <c r="H16" s="74"/>
    </row>
    <row r="17" spans="1:5" x14ac:dyDescent="0.25">
      <c r="A17" s="1">
        <v>24</v>
      </c>
      <c r="B17" s="1" t="s">
        <v>2870</v>
      </c>
      <c r="C17" s="1" t="s">
        <v>1681</v>
      </c>
      <c r="D17" s="1">
        <v>-0.56920924271600004</v>
      </c>
      <c r="E17" s="1">
        <v>0.115798211597</v>
      </c>
    </row>
    <row r="18" spans="1:5" x14ac:dyDescent="0.25">
      <c r="A18" s="1">
        <v>25</v>
      </c>
      <c r="B18" s="1" t="s">
        <v>2872</v>
      </c>
      <c r="C18" s="1" t="s">
        <v>1791</v>
      </c>
      <c r="D18" s="1">
        <v>0</v>
      </c>
      <c r="E18" s="1">
        <v>0</v>
      </c>
    </row>
    <row r="19" spans="1:5" x14ac:dyDescent="0.25">
      <c r="A19" s="1">
        <v>26</v>
      </c>
      <c r="B19" s="1" t="s">
        <v>2873</v>
      </c>
      <c r="C19" s="1" t="s">
        <v>1681</v>
      </c>
      <c r="D19" s="2">
        <v>0.36403417091200002</v>
      </c>
      <c r="E19" s="1" t="s">
        <v>3989</v>
      </c>
    </row>
    <row r="20" spans="1:5" x14ac:dyDescent="0.25">
      <c r="A20" s="1">
        <v>27</v>
      </c>
      <c r="B20" s="1" t="s">
        <v>2874</v>
      </c>
      <c r="C20" s="1" t="s">
        <v>1681</v>
      </c>
      <c r="D20" s="1">
        <v>-0.72643475765499999</v>
      </c>
      <c r="E20" s="1">
        <v>0.103880499463</v>
      </c>
    </row>
    <row r="21" spans="1:5" x14ac:dyDescent="0.25">
      <c r="A21" s="1">
        <v>28</v>
      </c>
      <c r="B21" s="1" t="s">
        <v>2875</v>
      </c>
      <c r="C21" s="1" t="s">
        <v>1681</v>
      </c>
      <c r="D21" s="1">
        <v>-1.8360348878499999</v>
      </c>
      <c r="E21" s="1">
        <v>0.16080869896200001</v>
      </c>
    </row>
    <row r="22" spans="1:5" x14ac:dyDescent="0.25">
      <c r="A22" s="1">
        <v>29</v>
      </c>
      <c r="B22" s="1" t="s">
        <v>2876</v>
      </c>
      <c r="C22" s="1" t="s">
        <v>1681</v>
      </c>
      <c r="D22" s="1">
        <v>-1.98923759637</v>
      </c>
      <c r="E22" s="1">
        <v>0.247496421287</v>
      </c>
    </row>
    <row r="23" spans="1:5" x14ac:dyDescent="0.25">
      <c r="A23" s="1">
        <v>30</v>
      </c>
      <c r="B23" s="1" t="s">
        <v>2877</v>
      </c>
      <c r="C23" s="1" t="s">
        <v>1681</v>
      </c>
      <c r="D23" s="1">
        <v>-3.3378769648</v>
      </c>
      <c r="E23" s="1">
        <v>0.394526618537</v>
      </c>
    </row>
    <row r="24" spans="1:5" x14ac:dyDescent="0.25">
      <c r="A24" s="1">
        <v>31</v>
      </c>
      <c r="B24" s="1" t="s">
        <v>3637</v>
      </c>
      <c r="C24" s="1" t="s">
        <v>1681</v>
      </c>
      <c r="D24" s="1">
        <v>0.84759598521799995</v>
      </c>
      <c r="E24" s="1">
        <v>0.29987452563</v>
      </c>
    </row>
    <row r="25" spans="1:5" x14ac:dyDescent="0.25">
      <c r="A25" s="1">
        <v>32</v>
      </c>
      <c r="B25" s="1" t="s">
        <v>2881</v>
      </c>
      <c r="C25" s="1" t="s">
        <v>1681</v>
      </c>
      <c r="D25" s="1">
        <v>1.0480844517200001</v>
      </c>
      <c r="E25" s="1">
        <v>0.226897888656</v>
      </c>
    </row>
    <row r="26" spans="1:5" x14ac:dyDescent="0.25">
      <c r="A26" s="1">
        <v>33</v>
      </c>
      <c r="B26" s="1" t="s">
        <v>2882</v>
      </c>
      <c r="C26" s="1" t="s">
        <v>1681</v>
      </c>
      <c r="D26" s="1">
        <v>0.47835839518399997</v>
      </c>
      <c r="E26" s="1">
        <v>0.174895181077</v>
      </c>
    </row>
    <row r="27" spans="1:5" x14ac:dyDescent="0.25">
      <c r="A27" s="1">
        <v>34</v>
      </c>
      <c r="B27" s="1" t="s">
        <v>2883</v>
      </c>
      <c r="C27" s="1" t="s">
        <v>1681</v>
      </c>
      <c r="D27" s="1">
        <v>0.615781103351</v>
      </c>
      <c r="E27" s="1">
        <v>0.12857557629899999</v>
      </c>
    </row>
    <row r="28" spans="1:5" x14ac:dyDescent="0.25">
      <c r="A28" s="1">
        <v>35</v>
      </c>
      <c r="B28" s="1" t="s">
        <v>3638</v>
      </c>
      <c r="C28" s="1" t="s">
        <v>1791</v>
      </c>
      <c r="D28" s="1">
        <v>0</v>
      </c>
      <c r="E28" s="1">
        <v>0</v>
      </c>
    </row>
    <row r="29" spans="1:5" x14ac:dyDescent="0.25">
      <c r="A29" s="1">
        <v>36</v>
      </c>
      <c r="B29" s="1" t="s">
        <v>3639</v>
      </c>
      <c r="C29" s="1" t="s">
        <v>1681</v>
      </c>
      <c r="D29" s="1">
        <v>-1.0182236593</v>
      </c>
      <c r="E29" s="2">
        <v>7.3847024576899997E-2</v>
      </c>
    </row>
    <row r="30" spans="1:5" x14ac:dyDescent="0.25">
      <c r="A30" s="1">
        <v>37</v>
      </c>
      <c r="B30" s="1" t="s">
        <v>3640</v>
      </c>
      <c r="C30" s="1" t="s">
        <v>1681</v>
      </c>
      <c r="D30" s="1">
        <v>-2.1140498405399999</v>
      </c>
      <c r="E30" s="1">
        <v>0.12614259511799999</v>
      </c>
    </row>
    <row r="31" spans="1:5" x14ac:dyDescent="0.25">
      <c r="A31" s="1">
        <v>38</v>
      </c>
      <c r="B31" s="1" t="s">
        <v>2885</v>
      </c>
      <c r="C31" s="1" t="s">
        <v>1681</v>
      </c>
      <c r="D31" s="1">
        <v>-3.34290713603</v>
      </c>
      <c r="E31" s="1">
        <v>0.18517755081600001</v>
      </c>
    </row>
    <row r="32" spans="1:5" x14ac:dyDescent="0.25">
      <c r="A32" s="1">
        <v>39</v>
      </c>
      <c r="B32" s="1" t="s">
        <v>2886</v>
      </c>
      <c r="C32" s="1" t="s">
        <v>1681</v>
      </c>
      <c r="D32" s="1">
        <v>-6.0292706169499999</v>
      </c>
      <c r="E32" s="1">
        <v>0.35203937082499998</v>
      </c>
    </row>
    <row r="33" spans="1:5" x14ac:dyDescent="0.25">
      <c r="A33" s="1">
        <v>40</v>
      </c>
      <c r="B33" s="1" t="s">
        <v>2887</v>
      </c>
      <c r="C33" s="1" t="s">
        <v>1681</v>
      </c>
      <c r="D33" s="1">
        <v>-9.4983340385999995</v>
      </c>
      <c r="E33" s="1">
        <v>1.11916797919</v>
      </c>
    </row>
    <row r="34" spans="1:5" x14ac:dyDescent="0.25">
      <c r="A34" s="1">
        <v>41</v>
      </c>
      <c r="B34" s="1" t="s">
        <v>2888</v>
      </c>
      <c r="C34" s="1" t="s">
        <v>1681</v>
      </c>
      <c r="D34" s="2">
        <v>0.40037136956699998</v>
      </c>
      <c r="E34" s="1" t="s">
        <v>3990</v>
      </c>
    </row>
    <row r="35" spans="1:5" x14ac:dyDescent="0.25">
      <c r="A35" s="1">
        <v>42</v>
      </c>
      <c r="B35" s="1" t="s">
        <v>2890</v>
      </c>
      <c r="C35" s="1" t="s">
        <v>1681</v>
      </c>
      <c r="D35" s="2">
        <v>-0.29029788634600001</v>
      </c>
      <c r="E35" s="1" t="s">
        <v>3991</v>
      </c>
    </row>
    <row r="36" spans="1:5" x14ac:dyDescent="0.25">
      <c r="A36" s="1">
        <v>43</v>
      </c>
      <c r="B36" s="1" t="s">
        <v>2892</v>
      </c>
      <c r="C36" s="1" t="s">
        <v>1681</v>
      </c>
      <c r="D36" s="2">
        <v>0.60083727421699995</v>
      </c>
      <c r="E36" s="1" t="s">
        <v>3992</v>
      </c>
    </row>
    <row r="37" spans="1:5" x14ac:dyDescent="0.25">
      <c r="A37" s="1">
        <v>44</v>
      </c>
      <c r="B37" s="1" t="s">
        <v>2894</v>
      </c>
      <c r="C37" s="1" t="s">
        <v>1681</v>
      </c>
      <c r="D37" s="1">
        <v>-0.13634249725200001</v>
      </c>
      <c r="E37" s="2">
        <v>3.6390381655799997E-2</v>
      </c>
    </row>
    <row r="38" spans="1:5" x14ac:dyDescent="0.25">
      <c r="A38" s="1">
        <v>45</v>
      </c>
      <c r="B38" s="1" t="s">
        <v>2896</v>
      </c>
      <c r="C38" s="1" t="s">
        <v>1681</v>
      </c>
      <c r="D38" s="1">
        <v>0.103738819739</v>
      </c>
      <c r="E38" s="2">
        <v>1.6616031351299999E-2</v>
      </c>
    </row>
    <row r="39" spans="1:5" x14ac:dyDescent="0.25">
      <c r="A39" s="1">
        <v>46</v>
      </c>
      <c r="B39" s="1" t="s">
        <v>2898</v>
      </c>
      <c r="C39" s="1" t="s">
        <v>1681</v>
      </c>
      <c r="D39" s="2">
        <v>0.13570320595400001</v>
      </c>
      <c r="E39" s="1" t="s">
        <v>3993</v>
      </c>
    </row>
    <row r="40" spans="1:5" x14ac:dyDescent="0.25">
      <c r="A40" s="1">
        <v>49</v>
      </c>
      <c r="B40" s="1" t="s">
        <v>2904</v>
      </c>
      <c r="C40" s="1" t="s">
        <v>1681</v>
      </c>
      <c r="D40" s="1">
        <v>0.19068824550399999</v>
      </c>
      <c r="E40" s="2">
        <v>2.65279140342E-2</v>
      </c>
    </row>
    <row r="41" spans="1:5" x14ac:dyDescent="0.25">
      <c r="A41" s="1">
        <v>50</v>
      </c>
      <c r="B41" s="1" t="s">
        <v>2906</v>
      </c>
      <c r="C41" s="1" t="s">
        <v>1681</v>
      </c>
      <c r="D41" s="2">
        <v>-0.47658902528500002</v>
      </c>
      <c r="E41" s="1" t="s">
        <v>3994</v>
      </c>
    </row>
    <row r="42" spans="1:5" x14ac:dyDescent="0.25">
      <c r="A42" s="1">
        <v>51</v>
      </c>
      <c r="B42" s="1" t="s">
        <v>3995</v>
      </c>
      <c r="C42" s="1" t="s">
        <v>1681</v>
      </c>
      <c r="D42" s="2">
        <v>0.174365636267</v>
      </c>
      <c r="E42" s="1" t="s">
        <v>3996</v>
      </c>
    </row>
    <row r="43" spans="1:5" x14ac:dyDescent="0.25">
      <c r="A43" s="1">
        <v>52</v>
      </c>
      <c r="B43" s="1" t="s">
        <v>3997</v>
      </c>
      <c r="C43" s="1" t="s">
        <v>1681</v>
      </c>
      <c r="D43" s="2">
        <v>-0.110765557837</v>
      </c>
      <c r="E43" s="1" t="s">
        <v>3998</v>
      </c>
    </row>
    <row r="44" spans="1:5" x14ac:dyDescent="0.25">
      <c r="A44" s="1">
        <v>53</v>
      </c>
      <c r="B44" s="1" t="s">
        <v>3999</v>
      </c>
      <c r="C44" s="1" t="s">
        <v>1681</v>
      </c>
      <c r="D44" s="2">
        <v>-0.45799393531799998</v>
      </c>
      <c r="E44" s="1" t="s">
        <v>4000</v>
      </c>
    </row>
    <row r="45" spans="1:5" x14ac:dyDescent="0.25">
      <c r="A45" s="1">
        <v>54</v>
      </c>
      <c r="B45" s="1" t="s">
        <v>4001</v>
      </c>
      <c r="C45" s="1" t="s">
        <v>1681</v>
      </c>
      <c r="D45" s="2">
        <v>0.175622428503</v>
      </c>
      <c r="E45" s="1" t="s">
        <v>4002</v>
      </c>
    </row>
    <row r="46" spans="1:5" x14ac:dyDescent="0.25">
      <c r="A46" s="1">
        <v>57</v>
      </c>
      <c r="B46" s="1" t="s">
        <v>2911</v>
      </c>
      <c r="C46" s="1" t="s">
        <v>1681</v>
      </c>
      <c r="D46" s="1">
        <v>1.4622136722300001</v>
      </c>
      <c r="E46" s="1">
        <v>8.5992649050699992</v>
      </c>
    </row>
    <row r="47" spans="1:5" x14ac:dyDescent="0.25">
      <c r="A47" s="1">
        <v>58</v>
      </c>
      <c r="B47" s="1" t="s">
        <v>2913</v>
      </c>
      <c r="C47" s="1" t="s">
        <v>1681</v>
      </c>
      <c r="D47" s="1">
        <v>0.24430192177099999</v>
      </c>
      <c r="E47" s="1">
        <v>8.5689380652500002</v>
      </c>
    </row>
    <row r="48" spans="1:5" x14ac:dyDescent="0.25">
      <c r="A48" s="1">
        <v>61</v>
      </c>
      <c r="B48" s="1" t="s">
        <v>2918</v>
      </c>
      <c r="C48" s="1" t="s">
        <v>1681</v>
      </c>
      <c r="D48" s="2">
        <v>0.394585777533</v>
      </c>
      <c r="E48" s="1" t="s">
        <v>4003</v>
      </c>
    </row>
    <row r="49" spans="1:5" x14ac:dyDescent="0.25">
      <c r="A49" s="1">
        <v>62</v>
      </c>
      <c r="B49" s="1" t="s">
        <v>2920</v>
      </c>
      <c r="C49" s="1" t="s">
        <v>1681</v>
      </c>
      <c r="D49" s="2">
        <v>-0.45842264627899998</v>
      </c>
      <c r="E49" s="1" t="s">
        <v>4004</v>
      </c>
    </row>
    <row r="50" spans="1:5" x14ac:dyDescent="0.25">
      <c r="A50" s="1">
        <v>63</v>
      </c>
      <c r="B50" s="1" t="s">
        <v>2922</v>
      </c>
      <c r="C50" s="1" t="s">
        <v>1681</v>
      </c>
      <c r="D50" s="2">
        <v>-0.65425870724599999</v>
      </c>
      <c r="E50" s="1" t="s">
        <v>4005</v>
      </c>
    </row>
    <row r="51" spans="1:5" x14ac:dyDescent="0.25">
      <c r="A51" s="1">
        <v>64</v>
      </c>
      <c r="B51" s="1" t="s">
        <v>2924</v>
      </c>
      <c r="C51" s="1" t="s">
        <v>1681</v>
      </c>
      <c r="D51" s="2">
        <v>-0.428232637611</v>
      </c>
      <c r="E51" s="1" t="s">
        <v>4006</v>
      </c>
    </row>
    <row r="52" spans="1:5" x14ac:dyDescent="0.25">
      <c r="A52" s="1">
        <v>67</v>
      </c>
      <c r="B52" s="1" t="s">
        <v>2926</v>
      </c>
      <c r="C52" s="1" t="s">
        <v>1681</v>
      </c>
      <c r="D52" s="2">
        <v>-0.14300553411200001</v>
      </c>
      <c r="E52" s="1" t="s">
        <v>4007</v>
      </c>
    </row>
    <row r="53" spans="1:5" x14ac:dyDescent="0.25">
      <c r="A53" s="1">
        <v>68</v>
      </c>
      <c r="B53" s="1" t="s">
        <v>2928</v>
      </c>
      <c r="C53" s="1" t="s">
        <v>1681</v>
      </c>
      <c r="D53" s="2">
        <v>0.45097327599999998</v>
      </c>
      <c r="E53" s="1" t="s">
        <v>4008</v>
      </c>
    </row>
    <row r="54" spans="1:5" x14ac:dyDescent="0.25">
      <c r="A54" s="1">
        <v>69</v>
      </c>
      <c r="B54" s="1" t="s">
        <v>4009</v>
      </c>
      <c r="C54" s="1" t="s">
        <v>1681</v>
      </c>
      <c r="D54" s="2">
        <v>0.13563955105100001</v>
      </c>
      <c r="E54" s="1" t="s">
        <v>4010</v>
      </c>
    </row>
    <row r="55" spans="1:5" x14ac:dyDescent="0.25">
      <c r="A55" s="1">
        <v>70</v>
      </c>
      <c r="B55" s="1" t="s">
        <v>4011</v>
      </c>
      <c r="C55" s="1" t="s">
        <v>1681</v>
      </c>
      <c r="D55" s="1">
        <v>0.16495387210699999</v>
      </c>
      <c r="E55" s="2">
        <v>1.12206895961E-2</v>
      </c>
    </row>
    <row r="56" spans="1:5" x14ac:dyDescent="0.25">
      <c r="A56" s="1">
        <v>71</v>
      </c>
      <c r="B56" s="1" t="s">
        <v>4012</v>
      </c>
      <c r="C56" s="1" t="s">
        <v>1681</v>
      </c>
      <c r="D56" s="1">
        <v>-1.2851468616399999</v>
      </c>
      <c r="E56" s="1">
        <v>0.133851118874</v>
      </c>
    </row>
    <row r="57" spans="1:5" x14ac:dyDescent="0.25">
      <c r="A57" s="1">
        <v>72</v>
      </c>
      <c r="B57" s="1" t="s">
        <v>4013</v>
      </c>
      <c r="C57" s="1" t="s">
        <v>1681</v>
      </c>
      <c r="D57" s="1">
        <v>-0.473472396189</v>
      </c>
      <c r="E57" s="1">
        <v>0.18373979583</v>
      </c>
    </row>
    <row r="58" spans="1:5" x14ac:dyDescent="0.25">
      <c r="A58" s="1">
        <v>73</v>
      </c>
      <c r="B58" s="1" t="s">
        <v>4014</v>
      </c>
      <c r="C58" s="1" t="s">
        <v>4015</v>
      </c>
      <c r="D58" s="1">
        <v>-0.81108460731200005</v>
      </c>
      <c r="E58" s="1">
        <v>0.35691249158299998</v>
      </c>
    </row>
    <row r="59" spans="1:5" x14ac:dyDescent="0.25">
      <c r="A59" s="1">
        <v>81</v>
      </c>
      <c r="B59" s="1" t="s">
        <v>4016</v>
      </c>
      <c r="C59" s="1" t="s">
        <v>1681</v>
      </c>
      <c r="D59" s="1">
        <v>2.0980899153400001</v>
      </c>
      <c r="E59" s="1">
        <v>0.242856799451</v>
      </c>
    </row>
    <row r="60" spans="1:5" x14ac:dyDescent="0.25">
      <c r="A60" s="1">
        <v>82</v>
      </c>
      <c r="B60" s="1" t="s">
        <v>4017</v>
      </c>
      <c r="C60" s="1" t="s">
        <v>1791</v>
      </c>
      <c r="D60" s="1">
        <v>5</v>
      </c>
      <c r="E60" s="1">
        <v>0</v>
      </c>
    </row>
    <row r="61" spans="1:5" x14ac:dyDescent="0.25">
      <c r="A61" s="1">
        <v>83</v>
      </c>
      <c r="B61" s="1" t="s">
        <v>4018</v>
      </c>
      <c r="C61" s="1" t="s">
        <v>1681</v>
      </c>
      <c r="D61" s="1">
        <v>-0.64054936577699995</v>
      </c>
      <c r="E61" s="1">
        <v>0.110855147249</v>
      </c>
    </row>
    <row r="62" spans="1:5" x14ac:dyDescent="0.25">
      <c r="A62" s="1">
        <v>85</v>
      </c>
      <c r="B62" s="1" t="s">
        <v>2931</v>
      </c>
      <c r="C62" s="1" t="s">
        <v>1791</v>
      </c>
      <c r="D62" s="1">
        <v>0.5</v>
      </c>
      <c r="E62" s="1">
        <v>0</v>
      </c>
    </row>
    <row r="63" spans="1:5" x14ac:dyDescent="0.25">
      <c r="A63" s="1">
        <v>86</v>
      </c>
      <c r="B63" s="1" t="s">
        <v>2932</v>
      </c>
      <c r="C63" s="1" t="s">
        <v>1791</v>
      </c>
      <c r="D63" s="1">
        <v>0.5</v>
      </c>
      <c r="E63" s="1">
        <v>0</v>
      </c>
    </row>
    <row r="64" spans="1:5" x14ac:dyDescent="0.25">
      <c r="A64" s="1">
        <v>87</v>
      </c>
      <c r="B64" s="1" t="s">
        <v>2933</v>
      </c>
      <c r="C64" s="1" t="s">
        <v>1791</v>
      </c>
      <c r="D64" s="1">
        <v>0.5</v>
      </c>
      <c r="E64" s="1">
        <v>0</v>
      </c>
    </row>
    <row r="65" spans="1:5" x14ac:dyDescent="0.25">
      <c r="A65" s="1">
        <v>88</v>
      </c>
      <c r="B65" s="1" t="s">
        <v>2934</v>
      </c>
      <c r="C65" s="1" t="s">
        <v>1791</v>
      </c>
      <c r="D65" s="1">
        <v>0.5</v>
      </c>
      <c r="E65" s="1">
        <v>0</v>
      </c>
    </row>
    <row r="66" spans="1:5" x14ac:dyDescent="0.25">
      <c r="A66" s="1">
        <v>89</v>
      </c>
      <c r="B66" s="1" t="s">
        <v>2935</v>
      </c>
      <c r="C66" s="1" t="s">
        <v>1681</v>
      </c>
      <c r="D66" s="1">
        <v>-2.9770165213499999</v>
      </c>
      <c r="E66" s="1">
        <v>0.93438368094400004</v>
      </c>
    </row>
    <row r="67" spans="1:5" x14ac:dyDescent="0.25">
      <c r="A67" s="1">
        <v>91</v>
      </c>
      <c r="B67" s="1" t="s">
        <v>2936</v>
      </c>
      <c r="C67" s="1" t="s">
        <v>1681</v>
      </c>
      <c r="D67" s="1">
        <v>3.1461924511900001</v>
      </c>
      <c r="E67" s="1">
        <v>2.30486769522</v>
      </c>
    </row>
    <row r="68" spans="1:5" x14ac:dyDescent="0.25">
      <c r="A68" s="1">
        <v>92</v>
      </c>
      <c r="B68" s="1" t="s">
        <v>2937</v>
      </c>
      <c r="C68" s="1" t="s">
        <v>1791</v>
      </c>
      <c r="D68" s="1">
        <v>5</v>
      </c>
      <c r="E68" s="1">
        <v>0</v>
      </c>
    </row>
    <row r="69" spans="1:5" x14ac:dyDescent="0.25">
      <c r="A69" s="1">
        <v>93</v>
      </c>
      <c r="B69" s="1" t="s">
        <v>2938</v>
      </c>
      <c r="C69" s="1" t="s">
        <v>1681</v>
      </c>
      <c r="D69" s="1">
        <v>-0.240163130498</v>
      </c>
      <c r="E69" s="2">
        <v>2.6404795602699999E-2</v>
      </c>
    </row>
    <row r="70" spans="1:5" x14ac:dyDescent="0.25">
      <c r="A70" s="1">
        <v>94</v>
      </c>
      <c r="B70" s="1" t="s">
        <v>2940</v>
      </c>
      <c r="C70" s="1" t="s">
        <v>1681</v>
      </c>
      <c r="D70" s="1">
        <v>-0.24977007544900001</v>
      </c>
      <c r="E70" s="2">
        <v>2.6664374720300001E-2</v>
      </c>
    </row>
    <row r="71" spans="1:5" x14ac:dyDescent="0.25">
      <c r="A71" s="1">
        <v>95</v>
      </c>
      <c r="B71" s="1" t="s">
        <v>2941</v>
      </c>
      <c r="C71" s="1" t="s">
        <v>1681</v>
      </c>
      <c r="D71" s="1">
        <v>-1.72821922101</v>
      </c>
      <c r="E71" s="1">
        <v>0.85871705533499998</v>
      </c>
    </row>
    <row r="72" spans="1:5" x14ac:dyDescent="0.25">
      <c r="A72" s="1">
        <v>96</v>
      </c>
      <c r="B72" s="1" t="s">
        <v>2943</v>
      </c>
      <c r="C72" s="1" t="s">
        <v>1681</v>
      </c>
      <c r="D72" s="2">
        <v>0.19500749384400001</v>
      </c>
      <c r="E72" s="1" t="s">
        <v>4019</v>
      </c>
    </row>
    <row r="73" spans="1:5" x14ac:dyDescent="0.25">
      <c r="A73" s="1">
        <v>97</v>
      </c>
      <c r="B73" s="1" t="s">
        <v>2945</v>
      </c>
      <c r="C73" s="1" t="s">
        <v>2946</v>
      </c>
      <c r="D73" s="1">
        <v>-100.45727126200001</v>
      </c>
      <c r="E73" s="1">
        <v>11.389718690700001</v>
      </c>
    </row>
    <row r="74" spans="1:5" x14ac:dyDescent="0.25">
      <c r="A74" s="1">
        <v>98</v>
      </c>
      <c r="B74" s="1" t="s">
        <v>2947</v>
      </c>
      <c r="C74" s="1" t="s">
        <v>2946</v>
      </c>
      <c r="D74" s="1">
        <v>-23.747958025900001</v>
      </c>
      <c r="E74" s="1">
        <v>4.7914242846299997</v>
      </c>
    </row>
    <row r="75" spans="1:5" x14ac:dyDescent="0.25">
      <c r="A75" s="1">
        <v>99</v>
      </c>
      <c r="B75" s="1" t="s">
        <v>2948</v>
      </c>
      <c r="C75" s="1" t="s">
        <v>2946</v>
      </c>
      <c r="D75" s="1">
        <v>-0.58740415466499996</v>
      </c>
      <c r="E75" s="1">
        <v>0.111881203638</v>
      </c>
    </row>
    <row r="76" spans="1:5" x14ac:dyDescent="0.25">
      <c r="A76" s="1">
        <v>100</v>
      </c>
      <c r="B76" s="1" t="s">
        <v>2950</v>
      </c>
      <c r="C76" s="1" t="s">
        <v>2946</v>
      </c>
      <c r="D76" s="1">
        <v>-0.99452973540199996</v>
      </c>
      <c r="E76" s="1">
        <v>0.53861771576299999</v>
      </c>
    </row>
    <row r="77" spans="1:5" x14ac:dyDescent="0.25">
      <c r="A77" s="1">
        <v>124</v>
      </c>
      <c r="B77" s="1" t="s">
        <v>2951</v>
      </c>
      <c r="C77" s="1" t="s">
        <v>1681</v>
      </c>
      <c r="D77" s="1">
        <v>-0.12591233227500001</v>
      </c>
      <c r="E77" s="2">
        <v>7.3422333463599998E-2</v>
      </c>
    </row>
    <row r="78" spans="1:5" x14ac:dyDescent="0.25">
      <c r="A78" s="1">
        <v>-1</v>
      </c>
      <c r="B78" s="1"/>
      <c r="C78" s="1"/>
      <c r="D78" s="1"/>
      <c r="E78" s="1"/>
    </row>
    <row r="79" spans="1:5" x14ac:dyDescent="0.25">
      <c r="A79" s="1"/>
      <c r="B79" s="1" t="s">
        <v>4020</v>
      </c>
      <c r="C79" s="1">
        <v>879</v>
      </c>
      <c r="D79" s="1" t="s">
        <v>4021</v>
      </c>
      <c r="E79" s="1" t="s">
        <v>4022</v>
      </c>
    </row>
  </sheetData>
  <hyperlinks>
    <hyperlink ref="H1" location="'Main menu'!A60" display="'Main menu'!A60" xr:uid="{00000000-0004-0000-38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4"/>
  <dimension ref="A1:B22"/>
  <sheetViews>
    <sheetView workbookViewId="0">
      <selection activeCell="B1" sqref="B1"/>
    </sheetView>
  </sheetViews>
  <sheetFormatPr defaultRowHeight="15" x14ac:dyDescent="0.25"/>
  <cols>
    <col min="1" max="1" width="96.140625" customWidth="1"/>
  </cols>
  <sheetData>
    <row r="1" spans="1:2" x14ac:dyDescent="0.25">
      <c r="A1" s="74" t="s">
        <v>4023</v>
      </c>
      <c r="B1" s="11" t="s">
        <v>13</v>
      </c>
    </row>
    <row r="2" spans="1:2" x14ac:dyDescent="0.25">
      <c r="A2" s="74" t="s">
        <v>4024</v>
      </c>
    </row>
    <row r="3" spans="1:2" x14ac:dyDescent="0.25">
      <c r="A3" s="74" t="s">
        <v>4025</v>
      </c>
    </row>
    <row r="4" spans="1:2" x14ac:dyDescent="0.25">
      <c r="A4" s="74" t="s">
        <v>4026</v>
      </c>
    </row>
    <row r="5" spans="1:2" x14ac:dyDescent="0.25">
      <c r="A5" s="74" t="s">
        <v>4027</v>
      </c>
    </row>
    <row r="6" spans="1:2" x14ac:dyDescent="0.25">
      <c r="A6" s="74" t="s">
        <v>4028</v>
      </c>
    </row>
    <row r="7" spans="1:2" x14ac:dyDescent="0.25">
      <c r="A7" s="74" t="s">
        <v>4029</v>
      </c>
    </row>
    <row r="8" spans="1:2" x14ac:dyDescent="0.25">
      <c r="A8" s="74" t="s">
        <v>4028</v>
      </c>
    </row>
    <row r="9" spans="1:2" x14ac:dyDescent="0.25">
      <c r="A9" s="74" t="s">
        <v>4030</v>
      </c>
    </row>
    <row r="10" spans="1:2" x14ac:dyDescent="0.25">
      <c r="A10" s="74" t="s">
        <v>4031</v>
      </c>
    </row>
    <row r="11" spans="1:2" x14ac:dyDescent="0.25">
      <c r="A11" s="74" t="s">
        <v>4032</v>
      </c>
    </row>
    <row r="12" spans="1:2" x14ac:dyDescent="0.25">
      <c r="A12" s="74" t="s">
        <v>4033</v>
      </c>
    </row>
    <row r="13" spans="1:2" x14ac:dyDescent="0.25">
      <c r="A13" s="74" t="s">
        <v>4028</v>
      </c>
    </row>
    <row r="14" spans="1:2" x14ac:dyDescent="0.25">
      <c r="A14" s="74" t="s">
        <v>4034</v>
      </c>
    </row>
    <row r="15" spans="1:2" x14ac:dyDescent="0.25">
      <c r="A15" s="74" t="s">
        <v>4035</v>
      </c>
    </row>
    <row r="16" spans="1:2" x14ac:dyDescent="0.25">
      <c r="A16" s="74" t="s">
        <v>4036</v>
      </c>
    </row>
    <row r="17" spans="1:1" x14ac:dyDescent="0.25">
      <c r="A17" s="74" t="s">
        <v>4037</v>
      </c>
    </row>
    <row r="18" spans="1:1" x14ac:dyDescent="0.25">
      <c r="A18" s="74" t="s">
        <v>4028</v>
      </c>
    </row>
    <row r="19" spans="1:1" x14ac:dyDescent="0.25">
      <c r="A19" s="74" t="s">
        <v>4038</v>
      </c>
    </row>
    <row r="20" spans="1:1" x14ac:dyDescent="0.25">
      <c r="A20" s="74" t="s">
        <v>4039</v>
      </c>
    </row>
    <row r="22" spans="1:1" x14ac:dyDescent="0.25">
      <c r="A22" s="11" t="s">
        <v>13</v>
      </c>
    </row>
  </sheetData>
  <hyperlinks>
    <hyperlink ref="A22" location="'Main menu'!A1" display="'Main menu'!A1" xr:uid="{00000000-0004-0000-3900-000000000000}"/>
    <hyperlink ref="B1" location="'Main menu'!A1" display="'Main menu'!A1" xr:uid="{EDBE5302-00EC-4D27-8CB3-C51CE3F6111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17"/>
  <sheetViews>
    <sheetView workbookViewId="0">
      <selection activeCell="L20" sqref="L20"/>
    </sheetView>
  </sheetViews>
  <sheetFormatPr defaultRowHeight="15" x14ac:dyDescent="0.25"/>
  <cols>
    <col min="1" max="1" width="24" customWidth="1"/>
    <col min="8" max="8" width="13.85546875" customWidth="1"/>
    <col min="9" max="9" width="11.7109375" customWidth="1"/>
  </cols>
  <sheetData>
    <row r="1" spans="1:10" x14ac:dyDescent="0.25">
      <c r="A1" s="11" t="s">
        <v>13</v>
      </c>
      <c r="B1" s="74"/>
      <c r="C1" s="74"/>
      <c r="D1" s="74"/>
      <c r="E1" s="74"/>
      <c r="F1" s="74"/>
      <c r="G1" s="74"/>
      <c r="H1" s="74"/>
      <c r="I1" s="74"/>
      <c r="J1" s="74"/>
    </row>
    <row r="3" spans="1:10" x14ac:dyDescent="0.25">
      <c r="A3" s="77" t="s">
        <v>546</v>
      </c>
      <c r="B3" s="74"/>
      <c r="C3" s="74"/>
      <c r="D3" s="74"/>
      <c r="E3" s="74"/>
      <c r="F3" s="74"/>
      <c r="G3" s="74"/>
      <c r="H3" s="74"/>
      <c r="I3" s="74"/>
      <c r="J3" s="74"/>
    </row>
    <row r="4" spans="1:10" x14ac:dyDescent="0.25">
      <c r="A4" s="74" t="s">
        <v>547</v>
      </c>
      <c r="B4" s="74"/>
      <c r="C4" s="74"/>
      <c r="D4" s="74"/>
      <c r="E4" s="74"/>
      <c r="F4" s="74"/>
      <c r="G4" s="74"/>
      <c r="H4" s="74"/>
      <c r="I4" s="74"/>
      <c r="J4" s="74"/>
    </row>
    <row r="5" spans="1:10" x14ac:dyDescent="0.25">
      <c r="A5" s="74" t="s">
        <v>548</v>
      </c>
      <c r="B5" s="74"/>
      <c r="C5" s="74"/>
      <c r="D5" s="74"/>
      <c r="E5" s="74"/>
      <c r="F5" s="74"/>
      <c r="G5" s="74"/>
      <c r="H5" s="74"/>
      <c r="I5" s="74"/>
      <c r="J5" s="74"/>
    </row>
    <row r="6" spans="1:10" x14ac:dyDescent="0.25">
      <c r="A6" s="74" t="s">
        <v>549</v>
      </c>
      <c r="B6" s="74"/>
      <c r="C6" s="74"/>
      <c r="D6" s="74"/>
      <c r="E6" s="74"/>
      <c r="F6" s="74"/>
      <c r="G6" s="74"/>
      <c r="H6" s="74"/>
      <c r="I6" s="74"/>
      <c r="J6" s="74"/>
    </row>
    <row r="7" spans="1:10" x14ac:dyDescent="0.25">
      <c r="A7" s="74" t="s">
        <v>550</v>
      </c>
      <c r="B7" s="74"/>
      <c r="C7" s="74"/>
      <c r="D7" s="74"/>
      <c r="E7" s="74"/>
      <c r="F7" s="74"/>
      <c r="G7" s="74"/>
      <c r="H7" s="74"/>
      <c r="I7" s="74"/>
      <c r="J7" s="74"/>
    </row>
    <row r="8" spans="1:10" x14ac:dyDescent="0.25">
      <c r="A8" s="74" t="s">
        <v>551</v>
      </c>
      <c r="B8" s="74"/>
      <c r="C8" s="74"/>
      <c r="D8" s="74"/>
      <c r="E8" s="74"/>
      <c r="F8" s="74"/>
      <c r="G8" s="74"/>
      <c r="H8" s="74"/>
      <c r="I8" s="74"/>
      <c r="J8" s="74"/>
    </row>
    <row r="10" spans="1:10" s="13" customFormat="1" x14ac:dyDescent="0.25">
      <c r="A10" s="77" t="s">
        <v>552</v>
      </c>
      <c r="B10" s="77" t="s">
        <v>553</v>
      </c>
      <c r="C10" s="77" t="s">
        <v>554</v>
      </c>
      <c r="D10" s="77" t="s">
        <v>555</v>
      </c>
      <c r="E10" s="77" t="s">
        <v>556</v>
      </c>
      <c r="F10" s="77" t="s">
        <v>557</v>
      </c>
      <c r="G10" s="77" t="s">
        <v>558</v>
      </c>
      <c r="H10" s="77" t="s">
        <v>559</v>
      </c>
      <c r="I10" s="77" t="s">
        <v>560</v>
      </c>
      <c r="J10" s="77" t="s">
        <v>561</v>
      </c>
    </row>
    <row r="11" spans="1:10" x14ac:dyDescent="0.25">
      <c r="A11" s="77" t="s">
        <v>562</v>
      </c>
      <c r="B11" s="27" t="b">
        <v>1</v>
      </c>
      <c r="C11" s="27" t="b">
        <v>1</v>
      </c>
      <c r="D11" s="27" t="b">
        <v>1</v>
      </c>
      <c r="E11" s="27" t="b">
        <v>1</v>
      </c>
      <c r="F11" s="27" t="b">
        <v>1</v>
      </c>
      <c r="G11" s="74" t="b">
        <v>0</v>
      </c>
      <c r="H11" s="74" t="b">
        <v>0</v>
      </c>
      <c r="I11" s="27" t="b">
        <v>1</v>
      </c>
      <c r="J11" s="27" t="b">
        <v>1</v>
      </c>
    </row>
    <row r="12" spans="1:10" x14ac:dyDescent="0.25">
      <c r="A12" s="77" t="s">
        <v>563</v>
      </c>
      <c r="B12" s="74" t="b">
        <v>0</v>
      </c>
      <c r="C12" s="74" t="b">
        <v>0</v>
      </c>
      <c r="D12" s="74" t="b">
        <v>0</v>
      </c>
      <c r="E12" s="74" t="b">
        <v>0</v>
      </c>
      <c r="F12" s="74" t="b">
        <v>0</v>
      </c>
      <c r="G12" s="74" t="b">
        <v>0</v>
      </c>
      <c r="H12" s="74" t="b">
        <v>0</v>
      </c>
      <c r="I12" s="74" t="b">
        <v>0</v>
      </c>
      <c r="J12" s="74" t="b">
        <v>0</v>
      </c>
    </row>
    <row r="13" spans="1:10" x14ac:dyDescent="0.25">
      <c r="A13" s="77" t="s">
        <v>564</v>
      </c>
      <c r="B13" s="74" t="b">
        <v>0</v>
      </c>
      <c r="C13" s="74" t="b">
        <v>0</v>
      </c>
      <c r="D13" s="74" t="b">
        <v>0</v>
      </c>
      <c r="E13" s="74" t="b">
        <v>0</v>
      </c>
      <c r="F13" s="74" t="b">
        <v>0</v>
      </c>
      <c r="G13" s="27" t="b">
        <v>1</v>
      </c>
      <c r="H13" s="74" t="b">
        <v>1</v>
      </c>
      <c r="I13" s="74" t="b">
        <v>0</v>
      </c>
      <c r="J13" s="74" t="b">
        <v>0</v>
      </c>
    </row>
    <row r="14" spans="1:10" x14ac:dyDescent="0.25">
      <c r="A14" s="77" t="s">
        <v>565</v>
      </c>
      <c r="B14" s="74" t="b">
        <v>0</v>
      </c>
      <c r="C14" s="74" t="b">
        <v>0</v>
      </c>
      <c r="D14" s="74" t="b">
        <v>0</v>
      </c>
      <c r="E14" s="74" t="b">
        <v>0</v>
      </c>
      <c r="F14" s="74" t="b">
        <v>0</v>
      </c>
      <c r="G14" s="27" t="b">
        <v>1</v>
      </c>
      <c r="H14" s="74" t="b">
        <v>1</v>
      </c>
      <c r="I14" s="74" t="b">
        <v>0</v>
      </c>
      <c r="J14" s="74" t="b">
        <v>0</v>
      </c>
    </row>
    <row r="15" spans="1:10" x14ac:dyDescent="0.25">
      <c r="A15" s="77" t="s">
        <v>566</v>
      </c>
      <c r="B15" s="74" t="b">
        <v>0</v>
      </c>
      <c r="C15" s="74" t="b">
        <v>0</v>
      </c>
      <c r="D15" s="74" t="b">
        <v>0</v>
      </c>
      <c r="E15" s="74" t="b">
        <v>0</v>
      </c>
      <c r="F15" s="74" t="b">
        <v>0</v>
      </c>
      <c r="G15" s="27" t="b">
        <v>1</v>
      </c>
      <c r="H15" s="74" t="b">
        <v>1</v>
      </c>
      <c r="I15" s="74" t="b">
        <v>0</v>
      </c>
      <c r="J15" s="74" t="b">
        <v>0</v>
      </c>
    </row>
    <row r="16" spans="1:10" x14ac:dyDescent="0.25">
      <c r="A16" s="77" t="s">
        <v>567</v>
      </c>
      <c r="B16" s="74" t="b">
        <v>0</v>
      </c>
      <c r="C16" s="74" t="b">
        <v>0</v>
      </c>
      <c r="D16" s="74" t="b">
        <v>0</v>
      </c>
      <c r="E16" s="74" t="b">
        <v>0</v>
      </c>
      <c r="F16" s="74" t="b">
        <v>0</v>
      </c>
      <c r="G16" s="74" t="b">
        <v>0</v>
      </c>
      <c r="H16" s="74" t="b">
        <v>0</v>
      </c>
      <c r="I16" s="74" t="b">
        <v>0</v>
      </c>
      <c r="J16" s="74" t="b">
        <v>0</v>
      </c>
    </row>
    <row r="17" spans="1:10" x14ac:dyDescent="0.25">
      <c r="A17" s="77" t="s">
        <v>568</v>
      </c>
      <c r="B17" s="74" t="b">
        <v>0</v>
      </c>
      <c r="C17" s="74" t="b">
        <v>0</v>
      </c>
      <c r="D17" s="74" t="b">
        <v>0</v>
      </c>
      <c r="E17" s="74" t="b">
        <v>0</v>
      </c>
      <c r="F17" s="74" t="b">
        <v>0</v>
      </c>
      <c r="G17" s="74" t="b">
        <v>0</v>
      </c>
      <c r="H17" s="74" t="b">
        <v>0</v>
      </c>
      <c r="I17" s="74" t="b">
        <v>0</v>
      </c>
      <c r="J17" s="74" t="b">
        <v>0</v>
      </c>
    </row>
  </sheetData>
  <hyperlinks>
    <hyperlink ref="A1" location="'Main menu'!A1" display="'Main menu'!A1" xr:uid="{00000000-0004-0000-03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F678-E812-4E84-9E9F-71E5C94C0A4B}">
  <dimension ref="A1:I133"/>
  <sheetViews>
    <sheetView workbookViewId="0">
      <selection activeCell="B1" sqref="B1"/>
    </sheetView>
  </sheetViews>
  <sheetFormatPr defaultRowHeight="15" x14ac:dyDescent="0.25"/>
  <cols>
    <col min="1" max="1" width="10.85546875" customWidth="1"/>
    <col min="2" max="2" width="21.7109375" customWidth="1"/>
    <col min="3" max="3" width="57.28515625" customWidth="1"/>
    <col min="4" max="4" width="21.140625" style="74" customWidth="1"/>
    <col min="5" max="5" width="16.28515625" customWidth="1"/>
    <col min="6" max="6" width="22.7109375" bestFit="1" customWidth="1"/>
    <col min="7" max="7" width="28.28515625" style="74" bestFit="1" customWidth="1"/>
    <col min="8" max="8" width="22.140625" customWidth="1"/>
  </cols>
  <sheetData>
    <row r="1" spans="1:9" x14ac:dyDescent="0.25">
      <c r="A1" s="74"/>
      <c r="B1" s="11" t="s">
        <v>13</v>
      </c>
      <c r="C1" s="74"/>
      <c r="D1" s="74" t="s">
        <v>4040</v>
      </c>
      <c r="E1" s="74" t="s">
        <v>4041</v>
      </c>
    </row>
    <row r="2" spans="1:9" x14ac:dyDescent="0.25">
      <c r="A2" s="115" t="s">
        <v>4042</v>
      </c>
      <c r="B2" s="113"/>
      <c r="C2" s="116"/>
      <c r="D2" s="118"/>
      <c r="E2" s="74"/>
    </row>
    <row r="3" spans="1:9" x14ac:dyDescent="0.25">
      <c r="A3" s="86"/>
      <c r="B3" s="88" t="s">
        <v>4043</v>
      </c>
      <c r="C3" s="22" t="s">
        <v>4044</v>
      </c>
      <c r="D3" s="24" t="s">
        <v>4045</v>
      </c>
      <c r="E3" s="74"/>
    </row>
    <row r="4" spans="1:9" x14ac:dyDescent="0.25">
      <c r="A4" s="86"/>
      <c r="B4" s="88" t="s">
        <v>4046</v>
      </c>
      <c r="C4" s="22" t="s">
        <v>4044</v>
      </c>
      <c r="D4" s="24"/>
      <c r="E4" s="74"/>
    </row>
    <row r="5" spans="1:9" x14ac:dyDescent="0.25">
      <c r="A5" s="89"/>
      <c r="B5" s="90" t="s">
        <v>4047</v>
      </c>
      <c r="C5" s="91" t="s">
        <v>4048</v>
      </c>
      <c r="D5" s="24" t="s">
        <v>4045</v>
      </c>
      <c r="E5" s="74"/>
    </row>
    <row r="6" spans="1:9" x14ac:dyDescent="0.25">
      <c r="A6" s="86"/>
      <c r="B6" s="23"/>
      <c r="C6" s="22"/>
      <c r="D6" s="24"/>
      <c r="E6" s="74"/>
    </row>
    <row r="7" spans="1:9" ht="26.25" x14ac:dyDescent="0.4">
      <c r="A7" s="92" t="s">
        <v>4049</v>
      </c>
      <c r="B7" s="93" t="s">
        <v>4050</v>
      </c>
      <c r="C7" s="94"/>
      <c r="D7" s="119"/>
      <c r="E7" s="74"/>
      <c r="F7" s="17" t="s">
        <v>4365</v>
      </c>
      <c r="G7" s="17" t="s">
        <v>569</v>
      </c>
      <c r="H7" s="17" t="s">
        <v>1237</v>
      </c>
      <c r="I7" s="17" t="s">
        <v>122</v>
      </c>
    </row>
    <row r="8" spans="1:9" x14ac:dyDescent="0.25">
      <c r="A8" s="74"/>
      <c r="B8" s="87"/>
      <c r="C8" s="95"/>
      <c r="D8" s="119"/>
      <c r="E8" s="74"/>
      <c r="F8" s="75" t="s">
        <v>4043</v>
      </c>
      <c r="G8" s="155" t="s">
        <v>4052</v>
      </c>
      <c r="H8" s="75" t="s">
        <v>4384</v>
      </c>
      <c r="I8" s="75"/>
    </row>
    <row r="9" spans="1:9" x14ac:dyDescent="0.25">
      <c r="A9" s="74"/>
      <c r="B9" s="97" t="s">
        <v>4051</v>
      </c>
      <c r="C9" s="98" t="s">
        <v>4052</v>
      </c>
      <c r="D9" s="24" t="s">
        <v>4045</v>
      </c>
      <c r="E9" s="74" t="s">
        <v>4053</v>
      </c>
      <c r="F9" s="75" t="s">
        <v>4043</v>
      </c>
      <c r="G9" s="155" t="s">
        <v>570</v>
      </c>
      <c r="H9" s="75"/>
      <c r="I9" s="75"/>
    </row>
    <row r="10" spans="1:9" x14ac:dyDescent="0.25">
      <c r="A10" s="74"/>
      <c r="B10" s="99"/>
      <c r="C10" s="98" t="s">
        <v>570</v>
      </c>
      <c r="D10" s="24" t="s">
        <v>4045</v>
      </c>
      <c r="E10" s="74" t="s">
        <v>4054</v>
      </c>
      <c r="F10" s="75" t="s">
        <v>4043</v>
      </c>
      <c r="G10" s="155" t="s">
        <v>4056</v>
      </c>
      <c r="H10" s="17" t="s">
        <v>4055</v>
      </c>
      <c r="I10" s="75"/>
    </row>
    <row r="11" spans="1:9" x14ac:dyDescent="0.25">
      <c r="A11" s="74"/>
      <c r="B11" s="99"/>
      <c r="C11" s="100"/>
      <c r="D11" s="120"/>
      <c r="E11" s="74"/>
      <c r="F11" s="75" t="s">
        <v>4043</v>
      </c>
      <c r="G11" s="155" t="s">
        <v>4059</v>
      </c>
      <c r="H11" s="17" t="s">
        <v>4385</v>
      </c>
      <c r="I11" s="75"/>
    </row>
    <row r="12" spans="1:9" x14ac:dyDescent="0.25">
      <c r="A12" s="74"/>
      <c r="B12" s="99" t="s">
        <v>4055</v>
      </c>
      <c r="C12" s="98" t="s">
        <v>4056</v>
      </c>
      <c r="D12" s="24" t="s">
        <v>4045</v>
      </c>
      <c r="E12" s="74" t="s">
        <v>4057</v>
      </c>
      <c r="F12" s="75" t="s">
        <v>4043</v>
      </c>
      <c r="G12" s="33" t="s">
        <v>4060</v>
      </c>
      <c r="H12" s="17" t="s">
        <v>4385</v>
      </c>
      <c r="I12" s="75"/>
    </row>
    <row r="13" spans="1:9" x14ac:dyDescent="0.25">
      <c r="A13" s="74"/>
      <c r="B13" s="99"/>
      <c r="C13" s="101"/>
      <c r="D13" s="73"/>
      <c r="E13" s="74"/>
      <c r="F13" s="75" t="s">
        <v>4043</v>
      </c>
      <c r="G13" s="75" t="s">
        <v>4061</v>
      </c>
      <c r="H13" s="17" t="s">
        <v>4385</v>
      </c>
      <c r="I13" s="75"/>
    </row>
    <row r="14" spans="1:9" x14ac:dyDescent="0.25">
      <c r="A14" s="74"/>
      <c r="B14" s="97" t="s">
        <v>4058</v>
      </c>
      <c r="C14" s="101"/>
      <c r="D14" s="73"/>
      <c r="E14" s="74"/>
      <c r="F14" s="75" t="s">
        <v>4043</v>
      </c>
      <c r="G14" s="75" t="s">
        <v>4062</v>
      </c>
      <c r="H14" s="17" t="s">
        <v>4385</v>
      </c>
      <c r="I14" s="75"/>
    </row>
    <row r="15" spans="1:9" x14ac:dyDescent="0.25">
      <c r="A15" s="74"/>
      <c r="B15" s="99">
        <v>1</v>
      </c>
      <c r="C15" s="98" t="s">
        <v>4059</v>
      </c>
      <c r="D15" s="24" t="s">
        <v>4045</v>
      </c>
      <c r="E15" s="74"/>
      <c r="F15" s="75" t="s">
        <v>4043</v>
      </c>
      <c r="G15" s="75" t="s">
        <v>4063</v>
      </c>
      <c r="H15" s="17" t="s">
        <v>4385</v>
      </c>
      <c r="I15" s="75"/>
    </row>
    <row r="16" spans="1:9" x14ac:dyDescent="0.25">
      <c r="A16" s="74"/>
      <c r="B16" s="99">
        <v>2</v>
      </c>
      <c r="C16" s="102" t="s">
        <v>4060</v>
      </c>
      <c r="D16" s="24" t="s">
        <v>4045</v>
      </c>
      <c r="E16" s="74"/>
      <c r="F16" s="75" t="s">
        <v>4043</v>
      </c>
      <c r="G16" s="33" t="s">
        <v>4064</v>
      </c>
      <c r="H16" s="17" t="s">
        <v>4385</v>
      </c>
      <c r="I16" s="75"/>
    </row>
    <row r="17" spans="1:9" x14ac:dyDescent="0.25">
      <c r="A17" s="74"/>
      <c r="B17" s="99">
        <v>3</v>
      </c>
      <c r="C17" s="101" t="s">
        <v>4061</v>
      </c>
      <c r="D17" s="24" t="s">
        <v>4045</v>
      </c>
      <c r="E17" s="74"/>
      <c r="F17" s="75" t="s">
        <v>4043</v>
      </c>
      <c r="G17" s="75" t="s">
        <v>4065</v>
      </c>
      <c r="H17" s="17" t="s">
        <v>4385</v>
      </c>
      <c r="I17" s="75"/>
    </row>
    <row r="18" spans="1:9" x14ac:dyDescent="0.25">
      <c r="A18" s="74"/>
      <c r="B18" s="99">
        <v>4</v>
      </c>
      <c r="C18" s="101" t="s">
        <v>4062</v>
      </c>
      <c r="D18" s="24" t="s">
        <v>4045</v>
      </c>
      <c r="E18" s="74"/>
      <c r="F18" s="75" t="s">
        <v>4043</v>
      </c>
      <c r="G18" s="33" t="s">
        <v>4066</v>
      </c>
      <c r="H18" s="17" t="s">
        <v>4385</v>
      </c>
      <c r="I18" s="75"/>
    </row>
    <row r="19" spans="1:9" x14ac:dyDescent="0.25">
      <c r="A19" s="74"/>
      <c r="B19" s="99">
        <v>5</v>
      </c>
      <c r="C19" s="101" t="s">
        <v>4063</v>
      </c>
      <c r="D19" s="24" t="s">
        <v>4045</v>
      </c>
      <c r="E19" s="74"/>
      <c r="F19" s="75" t="s">
        <v>4043</v>
      </c>
      <c r="G19" s="33" t="s">
        <v>4067</v>
      </c>
      <c r="H19" s="17" t="s">
        <v>4385</v>
      </c>
      <c r="I19" s="75"/>
    </row>
    <row r="20" spans="1:9" x14ac:dyDescent="0.25">
      <c r="A20" s="74"/>
      <c r="B20" s="99">
        <v>6</v>
      </c>
      <c r="C20" s="102" t="s">
        <v>4064</v>
      </c>
      <c r="D20" s="24" t="s">
        <v>4045</v>
      </c>
      <c r="E20" s="74"/>
      <c r="F20" s="75" t="s">
        <v>4043</v>
      </c>
      <c r="G20" s="75" t="s">
        <v>4068</v>
      </c>
      <c r="H20" s="17" t="s">
        <v>4385</v>
      </c>
      <c r="I20" s="75"/>
    </row>
    <row r="21" spans="1:9" x14ac:dyDescent="0.25">
      <c r="A21" s="74"/>
      <c r="B21" s="99">
        <v>7</v>
      </c>
      <c r="C21" s="101" t="s">
        <v>4065</v>
      </c>
      <c r="D21" s="24" t="s">
        <v>4045</v>
      </c>
      <c r="E21" s="74"/>
      <c r="F21" s="75" t="s">
        <v>4043</v>
      </c>
      <c r="G21" s="75" t="s">
        <v>4069</v>
      </c>
      <c r="H21" s="17" t="s">
        <v>4385</v>
      </c>
      <c r="I21" s="75"/>
    </row>
    <row r="22" spans="1:9" x14ac:dyDescent="0.25">
      <c r="A22" s="74"/>
      <c r="B22" s="99">
        <v>8</v>
      </c>
      <c r="C22" s="102" t="s">
        <v>4066</v>
      </c>
      <c r="D22" s="24" t="s">
        <v>4045</v>
      </c>
      <c r="E22" s="74"/>
      <c r="F22" s="75" t="s">
        <v>4043</v>
      </c>
      <c r="G22" s="75" t="s">
        <v>4070</v>
      </c>
      <c r="H22" s="17" t="s">
        <v>4385</v>
      </c>
      <c r="I22" s="75"/>
    </row>
    <row r="23" spans="1:9" x14ac:dyDescent="0.25">
      <c r="A23" s="74"/>
      <c r="B23" s="99">
        <v>9</v>
      </c>
      <c r="C23" s="102" t="s">
        <v>4067</v>
      </c>
      <c r="D23" s="24" t="s">
        <v>4045</v>
      </c>
      <c r="E23" s="74"/>
      <c r="F23" s="75" t="s">
        <v>4043</v>
      </c>
      <c r="G23" s="75" t="s">
        <v>4071</v>
      </c>
      <c r="H23" s="17" t="s">
        <v>4385</v>
      </c>
      <c r="I23" s="75"/>
    </row>
    <row r="24" spans="1:9" x14ac:dyDescent="0.25">
      <c r="A24" s="74"/>
      <c r="B24" s="99">
        <v>10</v>
      </c>
      <c r="C24" s="101" t="s">
        <v>4068</v>
      </c>
      <c r="D24" s="24" t="s">
        <v>4045</v>
      </c>
      <c r="E24" s="74"/>
      <c r="F24" s="75" t="s">
        <v>4043</v>
      </c>
      <c r="G24" s="75" t="s">
        <v>4072</v>
      </c>
      <c r="H24" s="17" t="s">
        <v>4385</v>
      </c>
      <c r="I24" s="75"/>
    </row>
    <row r="25" spans="1:9" x14ac:dyDescent="0.25">
      <c r="A25" s="74"/>
      <c r="B25" s="99">
        <v>11</v>
      </c>
      <c r="C25" s="101" t="s">
        <v>4069</v>
      </c>
      <c r="D25" s="24" t="s">
        <v>4045</v>
      </c>
      <c r="E25" s="74"/>
      <c r="F25" s="75" t="s">
        <v>4043</v>
      </c>
      <c r="G25" s="75" t="s">
        <v>4073</v>
      </c>
      <c r="H25" s="17" t="s">
        <v>4385</v>
      </c>
      <c r="I25" s="75"/>
    </row>
    <row r="26" spans="1:9" x14ac:dyDescent="0.25">
      <c r="A26" s="74"/>
      <c r="B26" s="99">
        <v>12</v>
      </c>
      <c r="C26" s="101" t="s">
        <v>4070</v>
      </c>
      <c r="D26" s="24" t="s">
        <v>4045</v>
      </c>
      <c r="E26" s="74"/>
      <c r="F26" s="75" t="s">
        <v>4043</v>
      </c>
      <c r="G26" s="75" t="s">
        <v>4074</v>
      </c>
      <c r="H26" s="17" t="s">
        <v>4385</v>
      </c>
      <c r="I26" s="75"/>
    </row>
    <row r="27" spans="1:9" x14ac:dyDescent="0.25">
      <c r="A27" s="74"/>
      <c r="B27" s="99">
        <v>13</v>
      </c>
      <c r="C27" s="101" t="s">
        <v>4071</v>
      </c>
      <c r="D27" s="24" t="s">
        <v>4045</v>
      </c>
      <c r="E27" s="74"/>
      <c r="F27" s="75" t="s">
        <v>4043</v>
      </c>
      <c r="G27" s="75" t="s">
        <v>4075</v>
      </c>
      <c r="H27" s="17" t="s">
        <v>4385</v>
      </c>
      <c r="I27" s="75"/>
    </row>
    <row r="28" spans="1:9" x14ac:dyDescent="0.25">
      <c r="A28" s="74"/>
      <c r="B28" s="99">
        <v>14</v>
      </c>
      <c r="C28" s="101" t="s">
        <v>4072</v>
      </c>
      <c r="D28" s="24" t="s">
        <v>4045</v>
      </c>
      <c r="E28" s="74"/>
      <c r="F28" s="75" t="s">
        <v>4043</v>
      </c>
      <c r="G28" s="75" t="s">
        <v>4076</v>
      </c>
      <c r="H28" s="17" t="s">
        <v>4385</v>
      </c>
      <c r="I28" s="75"/>
    </row>
    <row r="29" spans="1:9" x14ac:dyDescent="0.25">
      <c r="A29" s="74"/>
      <c r="B29" s="99">
        <v>15</v>
      </c>
      <c r="C29" s="101" t="s">
        <v>4073</v>
      </c>
      <c r="D29" s="24" t="s">
        <v>4045</v>
      </c>
      <c r="E29" s="74"/>
      <c r="F29" s="75" t="s">
        <v>4043</v>
      </c>
      <c r="G29" s="75" t="s">
        <v>4077</v>
      </c>
      <c r="H29" s="17" t="s">
        <v>4385</v>
      </c>
      <c r="I29" s="75"/>
    </row>
    <row r="30" spans="1:9" x14ac:dyDescent="0.25">
      <c r="A30" s="74"/>
      <c r="B30" s="99">
        <v>16</v>
      </c>
      <c r="C30" s="101" t="s">
        <v>4074</v>
      </c>
      <c r="D30" s="24" t="s">
        <v>4045</v>
      </c>
      <c r="E30" s="74"/>
      <c r="F30" s="75" t="s">
        <v>4043</v>
      </c>
      <c r="G30" s="75" t="s">
        <v>4078</v>
      </c>
      <c r="H30" s="17" t="s">
        <v>4385</v>
      </c>
      <c r="I30" s="75"/>
    </row>
    <row r="31" spans="1:9" x14ac:dyDescent="0.25">
      <c r="A31" s="74"/>
      <c r="B31" s="99">
        <v>17</v>
      </c>
      <c r="C31" s="101" t="s">
        <v>4075</v>
      </c>
      <c r="D31" s="24" t="s">
        <v>4045</v>
      </c>
      <c r="E31" s="74"/>
      <c r="F31" s="75" t="s">
        <v>4043</v>
      </c>
      <c r="G31" s="33" t="s">
        <v>4079</v>
      </c>
      <c r="H31" s="17" t="s">
        <v>4385</v>
      </c>
      <c r="I31" s="75"/>
    </row>
    <row r="32" spans="1:9" x14ac:dyDescent="0.25">
      <c r="A32" s="74"/>
      <c r="B32" s="99">
        <v>18</v>
      </c>
      <c r="C32" s="101" t="s">
        <v>4076</v>
      </c>
      <c r="D32" s="24" t="s">
        <v>4045</v>
      </c>
      <c r="E32" s="74"/>
      <c r="F32" s="75" t="s">
        <v>4043</v>
      </c>
      <c r="G32" s="75" t="s">
        <v>4080</v>
      </c>
      <c r="H32" s="17" t="s">
        <v>4385</v>
      </c>
      <c r="I32" s="75"/>
    </row>
    <row r="33" spans="1:9" x14ac:dyDescent="0.25">
      <c r="A33" s="74"/>
      <c r="B33" s="99">
        <v>19</v>
      </c>
      <c r="C33" s="101" t="s">
        <v>4077</v>
      </c>
      <c r="D33" s="24" t="s">
        <v>4045</v>
      </c>
      <c r="E33" s="74"/>
      <c r="F33" s="75" t="s">
        <v>4043</v>
      </c>
      <c r="G33" s="75" t="s">
        <v>4081</v>
      </c>
      <c r="H33" s="17" t="s">
        <v>4385</v>
      </c>
      <c r="I33" s="75"/>
    </row>
    <row r="34" spans="1:9" x14ac:dyDescent="0.25">
      <c r="A34" s="74"/>
      <c r="B34" s="99">
        <v>20</v>
      </c>
      <c r="C34" s="101" t="s">
        <v>4078</v>
      </c>
      <c r="D34" s="24" t="s">
        <v>4045</v>
      </c>
      <c r="E34" s="74"/>
    </row>
    <row r="35" spans="1:9" x14ac:dyDescent="0.25">
      <c r="A35" s="74"/>
      <c r="B35" s="99">
        <v>21</v>
      </c>
      <c r="C35" s="102" t="s">
        <v>4079</v>
      </c>
      <c r="D35" s="24" t="s">
        <v>4045</v>
      </c>
      <c r="E35" s="74"/>
    </row>
    <row r="36" spans="1:9" x14ac:dyDescent="0.25">
      <c r="A36" s="74"/>
      <c r="B36" s="99">
        <v>22</v>
      </c>
      <c r="C36" s="101" t="s">
        <v>4080</v>
      </c>
      <c r="D36" s="24" t="s">
        <v>4045</v>
      </c>
      <c r="E36" s="74"/>
    </row>
    <row r="37" spans="1:9" x14ac:dyDescent="0.25">
      <c r="A37" s="74"/>
      <c r="B37" s="99">
        <v>23</v>
      </c>
      <c r="C37" s="101" t="s">
        <v>4081</v>
      </c>
      <c r="D37" s="24" t="s">
        <v>4045</v>
      </c>
      <c r="E37" s="74"/>
    </row>
    <row r="38" spans="1:9" s="74" customFormat="1" x14ac:dyDescent="0.25">
      <c r="B38" s="99"/>
      <c r="C38" s="101"/>
      <c r="D38" s="73"/>
    </row>
    <row r="39" spans="1:9" x14ac:dyDescent="0.25">
      <c r="A39" s="74"/>
      <c r="B39" s="97" t="s">
        <v>4082</v>
      </c>
      <c r="C39" s="101" t="s">
        <v>4083</v>
      </c>
      <c r="D39" s="24" t="s">
        <v>4045</v>
      </c>
      <c r="E39" s="74"/>
    </row>
    <row r="40" spans="1:9" s="74" customFormat="1" x14ac:dyDescent="0.25">
      <c r="B40" s="97"/>
      <c r="C40" s="101"/>
      <c r="D40" s="73"/>
    </row>
    <row r="41" spans="1:9" ht="26.25" x14ac:dyDescent="0.4">
      <c r="A41" s="103" t="s">
        <v>4049</v>
      </c>
      <c r="B41" s="93" t="s">
        <v>4084</v>
      </c>
      <c r="C41" s="104"/>
      <c r="D41" s="121"/>
      <c r="E41" s="17" t="s">
        <v>4365</v>
      </c>
      <c r="F41" s="17" t="s">
        <v>569</v>
      </c>
      <c r="G41" s="17" t="s">
        <v>1237</v>
      </c>
      <c r="H41" s="17" t="s">
        <v>122</v>
      </c>
    </row>
    <row r="42" spans="1:9" x14ac:dyDescent="0.25">
      <c r="A42" s="74"/>
      <c r="B42" s="99">
        <v>1</v>
      </c>
      <c r="C42" s="101" t="s">
        <v>4085</v>
      </c>
      <c r="D42" s="73" t="s">
        <v>1243</v>
      </c>
      <c r="E42" s="75" t="s">
        <v>4383</v>
      </c>
      <c r="F42" s="75" t="str">
        <f>C42</f>
        <v>airportsurvey.dbf</v>
      </c>
      <c r="G42" s="75"/>
      <c r="H42" s="75"/>
    </row>
    <row r="43" spans="1:9" x14ac:dyDescent="0.25">
      <c r="A43" s="74"/>
      <c r="B43" s="99">
        <v>2</v>
      </c>
      <c r="C43" s="101" t="s">
        <v>4086</v>
      </c>
      <c r="D43" s="73" t="s">
        <v>1243</v>
      </c>
      <c r="E43" s="75" t="s">
        <v>4383</v>
      </c>
      <c r="F43" s="75" t="str">
        <f t="shared" ref="F43:F50" si="0">C43</f>
        <v>Ptfactor.mustcom.txt</v>
      </c>
      <c r="G43" s="75"/>
      <c r="H43" s="75"/>
    </row>
    <row r="44" spans="1:9" x14ac:dyDescent="0.25">
      <c r="A44" s="74"/>
      <c r="B44" s="99">
        <v>3</v>
      </c>
      <c r="C44" s="101" t="s">
        <v>4087</v>
      </c>
      <c r="D44" s="73" t="s">
        <v>1243</v>
      </c>
      <c r="E44" s="75" t="s">
        <v>4383</v>
      </c>
      <c r="F44" s="75" t="str">
        <f t="shared" si="0"/>
        <v>Ptfactor.mustlrt.txt</v>
      </c>
      <c r="G44" s="75"/>
      <c r="H44" s="75"/>
    </row>
    <row r="45" spans="1:9" x14ac:dyDescent="0.25">
      <c r="A45" s="74"/>
      <c r="B45" s="99">
        <v>4</v>
      </c>
      <c r="C45" s="101" t="s">
        <v>4088</v>
      </c>
      <c r="D45" s="73" t="s">
        <v>1243</v>
      </c>
      <c r="E45" s="75" t="s">
        <v>4383</v>
      </c>
      <c r="F45" s="75" t="str">
        <f t="shared" si="0"/>
        <v>Ptfactor.onlyloc.txt</v>
      </c>
      <c r="G45" s="75"/>
      <c r="H45" s="75"/>
    </row>
    <row r="46" spans="1:9" x14ac:dyDescent="0.25">
      <c r="A46" s="74"/>
      <c r="B46" s="99">
        <v>5</v>
      </c>
      <c r="C46" s="101" t="s">
        <v>4089</v>
      </c>
      <c r="D46" s="73" t="s">
        <v>1243</v>
      </c>
      <c r="E46" s="75" t="s">
        <v>4383</v>
      </c>
      <c r="F46" s="75" t="str">
        <f t="shared" si="0"/>
        <v>Ptfactor.txt</v>
      </c>
      <c r="G46" s="75"/>
      <c r="H46" s="75"/>
    </row>
    <row r="47" spans="1:9" x14ac:dyDescent="0.25">
      <c r="A47" s="74"/>
      <c r="B47" s="99">
        <v>6</v>
      </c>
      <c r="C47" s="101" t="s">
        <v>4090</v>
      </c>
      <c r="D47" s="73" t="s">
        <v>1243</v>
      </c>
      <c r="E47" s="75" t="s">
        <v>4383</v>
      </c>
      <c r="F47" s="75" t="str">
        <f t="shared" si="0"/>
        <v>Ptfare.txt</v>
      </c>
      <c r="G47" s="75"/>
      <c r="H47" s="75"/>
    </row>
    <row r="48" spans="1:9" x14ac:dyDescent="0.25">
      <c r="A48" s="74"/>
      <c r="B48" s="99">
        <v>7</v>
      </c>
      <c r="C48" s="101" t="s">
        <v>4091</v>
      </c>
      <c r="D48" s="73" t="s">
        <v>1243</v>
      </c>
      <c r="E48" s="75" t="s">
        <v>4383</v>
      </c>
      <c r="F48" s="75" t="str">
        <f t="shared" si="0"/>
        <v>Ptsystem.txt</v>
      </c>
      <c r="G48" s="75"/>
      <c r="H48" s="75"/>
    </row>
    <row r="49" spans="1:8" x14ac:dyDescent="0.25">
      <c r="A49" s="74"/>
      <c r="B49" s="99">
        <v>8</v>
      </c>
      <c r="C49" s="101" t="s">
        <v>4092</v>
      </c>
      <c r="D49" s="73" t="s">
        <v>1243</v>
      </c>
      <c r="E49" s="75" t="s">
        <v>4383</v>
      </c>
      <c r="F49" s="75" t="str">
        <f t="shared" si="0"/>
        <v>sacfftpp.txt</v>
      </c>
      <c r="G49" s="75"/>
      <c r="H49" s="75"/>
    </row>
    <row r="50" spans="1:8" x14ac:dyDescent="0.25">
      <c r="A50" s="74"/>
      <c r="B50" s="99">
        <v>9</v>
      </c>
      <c r="C50" s="101" t="s">
        <v>4093</v>
      </c>
      <c r="D50" s="73" t="s">
        <v>1243</v>
      </c>
      <c r="E50" s="75" t="s">
        <v>4383</v>
      </c>
      <c r="F50" s="75" t="str">
        <f t="shared" si="0"/>
        <v>todfactors.txt</v>
      </c>
      <c r="G50" s="75"/>
      <c r="H50" s="75"/>
    </row>
    <row r="51" spans="1:8" x14ac:dyDescent="0.25">
      <c r="A51" s="74"/>
      <c r="B51" s="99"/>
      <c r="C51" s="101"/>
      <c r="D51" s="73"/>
      <c r="E51" s="74"/>
      <c r="F51" s="74"/>
    </row>
    <row r="52" spans="1:8" ht="26.25" x14ac:dyDescent="0.4">
      <c r="A52" s="103" t="s">
        <v>4049</v>
      </c>
      <c r="B52" s="93" t="s">
        <v>4094</v>
      </c>
      <c r="C52" s="105"/>
      <c r="D52" s="73"/>
      <c r="E52" s="74"/>
    </row>
    <row r="53" spans="1:8" ht="26.25" x14ac:dyDescent="0.4">
      <c r="A53" s="106"/>
      <c r="B53" s="107" t="s">
        <v>4095</v>
      </c>
      <c r="C53" s="101" t="s">
        <v>4096</v>
      </c>
      <c r="D53" s="73"/>
      <c r="E53" s="17" t="s">
        <v>4365</v>
      </c>
      <c r="F53" s="17" t="s">
        <v>569</v>
      </c>
      <c r="G53" s="17" t="s">
        <v>1237</v>
      </c>
      <c r="H53" s="17" t="s">
        <v>122</v>
      </c>
    </row>
    <row r="54" spans="1:8" ht="34.9" customHeight="1" x14ac:dyDescent="0.4">
      <c r="A54" s="106"/>
      <c r="B54" s="108"/>
      <c r="C54" s="101"/>
      <c r="D54" s="73"/>
      <c r="E54" s="149" t="s">
        <v>4366</v>
      </c>
      <c r="F54" s="150" t="s">
        <v>4098</v>
      </c>
      <c r="G54" s="136" t="s">
        <v>4368</v>
      </c>
      <c r="H54" s="149"/>
    </row>
    <row r="55" spans="1:8" x14ac:dyDescent="0.25">
      <c r="A55" s="74"/>
      <c r="B55" s="96" t="s">
        <v>4097</v>
      </c>
      <c r="C55" s="109" t="s">
        <v>4098</v>
      </c>
      <c r="D55" s="86"/>
      <c r="E55" s="75" t="s">
        <v>4367</v>
      </c>
      <c r="F55" s="150" t="s">
        <v>4100</v>
      </c>
      <c r="G55" s="136" t="s">
        <v>4369</v>
      </c>
      <c r="H55" s="149"/>
    </row>
    <row r="56" spans="1:8" x14ac:dyDescent="0.25">
      <c r="A56" s="74"/>
      <c r="B56" s="96" t="s">
        <v>4099</v>
      </c>
      <c r="C56" s="109" t="s">
        <v>4100</v>
      </c>
      <c r="D56" s="86"/>
      <c r="E56" s="75" t="s">
        <v>4367</v>
      </c>
      <c r="F56" s="151" t="s">
        <v>4102</v>
      </c>
      <c r="G56" s="136" t="s">
        <v>4370</v>
      </c>
      <c r="H56" s="149"/>
    </row>
    <row r="57" spans="1:8" s="74" customFormat="1" x14ac:dyDescent="0.25">
      <c r="B57" s="96"/>
      <c r="C57" s="109"/>
      <c r="D57" s="86"/>
      <c r="E57" s="75" t="s">
        <v>4367</v>
      </c>
      <c r="F57" s="151" t="s">
        <v>4103</v>
      </c>
      <c r="G57" s="136" t="s">
        <v>4371</v>
      </c>
      <c r="H57" s="149"/>
    </row>
    <row r="58" spans="1:8" s="74" customFormat="1" x14ac:dyDescent="0.25">
      <c r="B58" s="96" t="s">
        <v>4101</v>
      </c>
      <c r="C58" s="114" t="s">
        <v>4102</v>
      </c>
      <c r="D58" s="122"/>
      <c r="E58" s="75" t="s">
        <v>4367</v>
      </c>
      <c r="F58" s="75" t="s">
        <v>4105</v>
      </c>
      <c r="G58" s="152" t="s">
        <v>4104</v>
      </c>
      <c r="H58" s="153" t="s">
        <v>4372</v>
      </c>
    </row>
    <row r="59" spans="1:8" s="74" customFormat="1" ht="30" x14ac:dyDescent="0.25">
      <c r="B59" s="96"/>
      <c r="C59" s="114" t="s">
        <v>4103</v>
      </c>
      <c r="D59" s="122"/>
      <c r="E59" s="75" t="s">
        <v>4367</v>
      </c>
      <c r="F59" s="75" t="s">
        <v>4106</v>
      </c>
      <c r="G59" s="152" t="s">
        <v>4104</v>
      </c>
      <c r="H59" s="154" t="s">
        <v>4373</v>
      </c>
    </row>
    <row r="60" spans="1:8" ht="45" x14ac:dyDescent="0.25">
      <c r="A60" s="74"/>
      <c r="B60" s="96"/>
      <c r="C60" s="109"/>
      <c r="D60" s="86"/>
      <c r="E60" s="75" t="s">
        <v>4367</v>
      </c>
      <c r="F60" s="75" t="s">
        <v>4107</v>
      </c>
      <c r="G60" s="152" t="s">
        <v>4104</v>
      </c>
      <c r="H60" s="149" t="s">
        <v>4374</v>
      </c>
    </row>
    <row r="61" spans="1:8" x14ac:dyDescent="0.25">
      <c r="A61" s="74"/>
      <c r="B61" s="110" t="s">
        <v>4104</v>
      </c>
      <c r="C61" s="101" t="s">
        <v>4105</v>
      </c>
      <c r="D61" s="73"/>
      <c r="E61" s="75" t="s">
        <v>4367</v>
      </c>
      <c r="F61" s="75" t="s">
        <v>4108</v>
      </c>
      <c r="G61" s="152" t="s">
        <v>4104</v>
      </c>
      <c r="H61" s="154" t="s">
        <v>4375</v>
      </c>
    </row>
    <row r="62" spans="1:8" x14ac:dyDescent="0.25">
      <c r="A62" s="74"/>
      <c r="B62" s="110"/>
      <c r="C62" s="101" t="s">
        <v>4106</v>
      </c>
      <c r="D62" s="73"/>
      <c r="E62" s="75" t="s">
        <v>4367</v>
      </c>
      <c r="F62" s="75" t="s">
        <v>4109</v>
      </c>
      <c r="G62" s="152" t="s">
        <v>4104</v>
      </c>
      <c r="H62" s="154" t="s">
        <v>4376</v>
      </c>
    </row>
    <row r="63" spans="1:8" x14ac:dyDescent="0.25">
      <c r="A63" s="74"/>
      <c r="B63" s="110"/>
      <c r="C63" s="101" t="s">
        <v>4107</v>
      </c>
      <c r="D63" s="73"/>
      <c r="E63" s="75" t="s">
        <v>4367</v>
      </c>
      <c r="F63" s="75" t="s">
        <v>4110</v>
      </c>
      <c r="G63" s="152" t="s">
        <v>4104</v>
      </c>
      <c r="H63" s="154" t="s">
        <v>4377</v>
      </c>
    </row>
    <row r="64" spans="1:8" x14ac:dyDescent="0.25">
      <c r="A64" s="74"/>
      <c r="B64" s="110"/>
      <c r="C64" s="101" t="s">
        <v>4108</v>
      </c>
      <c r="D64" s="73"/>
      <c r="E64" s="75" t="s">
        <v>4367</v>
      </c>
      <c r="F64" s="75" t="s">
        <v>4111</v>
      </c>
      <c r="G64" s="152" t="s">
        <v>4104</v>
      </c>
      <c r="H64" s="154" t="s">
        <v>4378</v>
      </c>
    </row>
    <row r="65" spans="1:8" x14ac:dyDescent="0.25">
      <c r="A65" s="74"/>
      <c r="B65" s="110"/>
      <c r="C65" s="101" t="s">
        <v>4109</v>
      </c>
      <c r="D65" s="73"/>
      <c r="E65" s="75" t="s">
        <v>4367</v>
      </c>
      <c r="F65" s="75" t="s">
        <v>4112</v>
      </c>
      <c r="G65" s="152" t="s">
        <v>4104</v>
      </c>
      <c r="H65" s="154" t="s">
        <v>4379</v>
      </c>
    </row>
    <row r="66" spans="1:8" x14ac:dyDescent="0.25">
      <c r="A66" s="74"/>
      <c r="B66" s="110"/>
      <c r="C66" s="101" t="s">
        <v>4110</v>
      </c>
      <c r="D66" s="73"/>
      <c r="E66" s="75" t="s">
        <v>4367</v>
      </c>
      <c r="F66" s="75" t="s">
        <v>4113</v>
      </c>
      <c r="G66" s="152" t="s">
        <v>4104</v>
      </c>
      <c r="H66" s="154" t="s">
        <v>4382</v>
      </c>
    </row>
    <row r="67" spans="1:8" x14ac:dyDescent="0.25">
      <c r="A67" s="74"/>
      <c r="B67" s="110"/>
      <c r="C67" s="101" t="s">
        <v>4111</v>
      </c>
      <c r="D67" s="73"/>
      <c r="E67" s="75" t="s">
        <v>4367</v>
      </c>
      <c r="F67" s="75" t="s">
        <v>4114</v>
      </c>
      <c r="G67" s="152" t="s">
        <v>4104</v>
      </c>
      <c r="H67" s="154" t="s">
        <v>4381</v>
      </c>
    </row>
    <row r="68" spans="1:8" x14ac:dyDescent="0.25">
      <c r="A68" s="74"/>
      <c r="B68" s="110"/>
      <c r="C68" s="101" t="s">
        <v>4112</v>
      </c>
      <c r="D68" s="73"/>
      <c r="E68" s="75" t="s">
        <v>4367</v>
      </c>
      <c r="F68" s="75" t="s">
        <v>4115</v>
      </c>
      <c r="G68" s="152" t="s">
        <v>4104</v>
      </c>
      <c r="H68" s="154" t="s">
        <v>4380</v>
      </c>
    </row>
    <row r="69" spans="1:8" x14ac:dyDescent="0.25">
      <c r="A69" s="74"/>
      <c r="B69" s="110"/>
      <c r="C69" s="101" t="s">
        <v>4113</v>
      </c>
      <c r="D69" s="73"/>
      <c r="E69" s="74"/>
    </row>
    <row r="70" spans="1:8" x14ac:dyDescent="0.25">
      <c r="A70" s="74"/>
      <c r="B70" s="110"/>
      <c r="C70" s="101" t="s">
        <v>4114</v>
      </c>
      <c r="D70" s="73"/>
      <c r="E70" s="74"/>
    </row>
    <row r="71" spans="1:8" x14ac:dyDescent="0.25">
      <c r="A71" s="74"/>
      <c r="B71" s="110"/>
      <c r="C71" s="101" t="s">
        <v>4115</v>
      </c>
      <c r="D71" s="73"/>
      <c r="E71" s="74"/>
    </row>
    <row r="72" spans="1:8" x14ac:dyDescent="0.25">
      <c r="A72" s="74"/>
      <c r="B72" s="99"/>
      <c r="C72" s="101"/>
      <c r="D72" s="73"/>
      <c r="E72" s="74"/>
    </row>
    <row r="82" spans="1:5" x14ac:dyDescent="0.25">
      <c r="A82" s="74"/>
      <c r="B82" s="99"/>
      <c r="C82" s="101"/>
      <c r="D82" s="73"/>
      <c r="E82" s="74"/>
    </row>
    <row r="83" spans="1:5" x14ac:dyDescent="0.25">
      <c r="A83" s="74"/>
      <c r="B83" s="99"/>
      <c r="C83" s="101"/>
      <c r="D83" s="73"/>
      <c r="E83" s="74"/>
    </row>
    <row r="84" spans="1:5" x14ac:dyDescent="0.25">
      <c r="A84" s="74"/>
      <c r="B84" s="99"/>
      <c r="C84" s="101"/>
      <c r="D84" s="73"/>
      <c r="E84" s="74"/>
    </row>
    <row r="85" spans="1:5" x14ac:dyDescent="0.25">
      <c r="A85" s="74"/>
      <c r="B85" s="99"/>
      <c r="C85" s="101"/>
      <c r="D85" s="73"/>
      <c r="E85" s="74"/>
    </row>
    <row r="86" spans="1:5" x14ac:dyDescent="0.25">
      <c r="A86" s="74"/>
      <c r="B86" s="99"/>
      <c r="C86" s="101"/>
      <c r="D86" s="73"/>
      <c r="E86" s="74"/>
    </row>
    <row r="87" spans="1:5" x14ac:dyDescent="0.25">
      <c r="A87" s="74"/>
      <c r="B87" s="99"/>
      <c r="C87" s="101"/>
      <c r="D87" s="73"/>
      <c r="E87" s="74"/>
    </row>
    <row r="88" spans="1:5" x14ac:dyDescent="0.25">
      <c r="A88" s="74"/>
      <c r="B88" s="99"/>
      <c r="C88" s="101"/>
      <c r="D88" s="73"/>
      <c r="E88" s="74"/>
    </row>
    <row r="89" spans="1:5" x14ac:dyDescent="0.25">
      <c r="A89" s="74"/>
      <c r="B89" s="99"/>
      <c r="C89" s="101"/>
      <c r="D89" s="73"/>
      <c r="E89" s="74"/>
    </row>
    <row r="90" spans="1:5" x14ac:dyDescent="0.25">
      <c r="A90" s="74"/>
      <c r="B90" s="99"/>
      <c r="C90" s="101"/>
      <c r="D90" s="73"/>
      <c r="E90" s="74"/>
    </row>
    <row r="91" spans="1:5" x14ac:dyDescent="0.25">
      <c r="A91" s="74"/>
      <c r="B91" s="99"/>
      <c r="C91" s="101"/>
      <c r="D91" s="73"/>
      <c r="E91" s="74"/>
    </row>
    <row r="92" spans="1:5" x14ac:dyDescent="0.25">
      <c r="A92" s="74"/>
      <c r="B92" s="99"/>
      <c r="C92" s="101"/>
      <c r="D92" s="73"/>
      <c r="E92" s="74"/>
    </row>
    <row r="93" spans="1:5" x14ac:dyDescent="0.25">
      <c r="A93" s="74"/>
      <c r="B93" s="99"/>
      <c r="C93" s="101"/>
      <c r="D93" s="73"/>
      <c r="E93" s="74"/>
    </row>
    <row r="94" spans="1:5" x14ac:dyDescent="0.25">
      <c r="A94" s="74"/>
      <c r="B94" s="99"/>
      <c r="C94" s="101"/>
      <c r="D94" s="73"/>
      <c r="E94" s="74"/>
    </row>
    <row r="95" spans="1:5" x14ac:dyDescent="0.25">
      <c r="A95" s="74"/>
      <c r="B95" s="99"/>
      <c r="C95" s="101"/>
      <c r="D95" s="73"/>
      <c r="E95" s="74"/>
    </row>
    <row r="96" spans="1:5" x14ac:dyDescent="0.25">
      <c r="A96" s="74"/>
      <c r="B96" s="99"/>
      <c r="C96" s="101"/>
      <c r="D96" s="73"/>
      <c r="E96" s="74"/>
    </row>
    <row r="97" spans="1:5" x14ac:dyDescent="0.25">
      <c r="A97" s="74"/>
      <c r="B97" s="99"/>
      <c r="C97" s="101"/>
      <c r="D97" s="73"/>
      <c r="E97" s="74"/>
    </row>
    <row r="98" spans="1:5" x14ac:dyDescent="0.25">
      <c r="A98" s="74"/>
      <c r="B98" s="99"/>
      <c r="C98" s="101"/>
      <c r="D98" s="73"/>
      <c r="E98" s="74"/>
    </row>
    <row r="99" spans="1:5" x14ac:dyDescent="0.25">
      <c r="A99" s="74"/>
      <c r="B99" s="99"/>
      <c r="C99" s="101"/>
      <c r="D99" s="73"/>
      <c r="E99" s="74"/>
    </row>
    <row r="100" spans="1:5" x14ac:dyDescent="0.25">
      <c r="A100" s="74"/>
      <c r="B100" s="99"/>
      <c r="C100" s="101"/>
      <c r="D100" s="73"/>
      <c r="E100" s="74"/>
    </row>
    <row r="101" spans="1:5" x14ac:dyDescent="0.25">
      <c r="A101" s="74"/>
      <c r="B101" s="99"/>
      <c r="C101" s="101"/>
      <c r="D101" s="73"/>
      <c r="E101" s="74"/>
    </row>
    <row r="102" spans="1:5" x14ac:dyDescent="0.25">
      <c r="A102" s="74"/>
      <c r="B102" s="99"/>
      <c r="C102" s="101"/>
      <c r="D102" s="73"/>
      <c r="E102" s="74"/>
    </row>
    <row r="103" spans="1:5" x14ac:dyDescent="0.25">
      <c r="A103" s="74"/>
      <c r="B103" s="99"/>
      <c r="C103" s="101"/>
      <c r="D103" s="73"/>
      <c r="E103" s="74"/>
    </row>
    <row r="104" spans="1:5" x14ac:dyDescent="0.25">
      <c r="A104" s="74"/>
      <c r="B104" s="99"/>
      <c r="C104" s="101"/>
      <c r="D104" s="73"/>
      <c r="E104" s="74"/>
    </row>
    <row r="105" spans="1:5" x14ac:dyDescent="0.25">
      <c r="A105" s="74"/>
      <c r="B105" s="99"/>
      <c r="C105" s="101"/>
      <c r="D105" s="73"/>
      <c r="E105" s="74"/>
    </row>
    <row r="106" spans="1:5" x14ac:dyDescent="0.25">
      <c r="A106" s="74"/>
      <c r="B106" s="99"/>
      <c r="C106" s="101"/>
      <c r="D106" s="73"/>
      <c r="E106" s="74"/>
    </row>
    <row r="107" spans="1:5" x14ac:dyDescent="0.25">
      <c r="A107" s="74"/>
      <c r="B107" s="99"/>
      <c r="C107" s="101"/>
      <c r="D107" s="73"/>
      <c r="E107" s="74"/>
    </row>
    <row r="108" spans="1:5" x14ac:dyDescent="0.25">
      <c r="A108" s="74"/>
      <c r="B108" s="99"/>
      <c r="C108" s="101"/>
      <c r="D108" s="73"/>
      <c r="E108" s="74"/>
    </row>
    <row r="109" spans="1:5" x14ac:dyDescent="0.25">
      <c r="A109" s="74"/>
      <c r="B109" s="99"/>
      <c r="C109" s="101"/>
      <c r="D109" s="73"/>
      <c r="E109" s="74"/>
    </row>
    <row r="110" spans="1:5" x14ac:dyDescent="0.25">
      <c r="A110" s="74"/>
      <c r="B110" s="99"/>
      <c r="C110" s="101"/>
      <c r="D110" s="73"/>
      <c r="E110" s="74"/>
    </row>
    <row r="111" spans="1:5" x14ac:dyDescent="0.25">
      <c r="A111" s="74"/>
      <c r="B111" s="99"/>
      <c r="C111" s="101"/>
      <c r="D111" s="73"/>
      <c r="E111" s="74"/>
    </row>
    <row r="112" spans="1:5" x14ac:dyDescent="0.25">
      <c r="A112" s="74"/>
      <c r="B112" s="99"/>
      <c r="C112" s="101"/>
      <c r="D112" s="73"/>
      <c r="E112" s="74"/>
    </row>
    <row r="113" spans="1:5" x14ac:dyDescent="0.25">
      <c r="A113" s="74"/>
      <c r="B113" s="99"/>
      <c r="C113" s="101"/>
      <c r="D113" s="73"/>
      <c r="E113" s="74"/>
    </row>
    <row r="114" spans="1:5" x14ac:dyDescent="0.25">
      <c r="A114" s="74"/>
      <c r="B114" s="99"/>
      <c r="C114" s="101"/>
      <c r="D114" s="73"/>
      <c r="E114" s="74"/>
    </row>
    <row r="115" spans="1:5" x14ac:dyDescent="0.25">
      <c r="A115" s="74"/>
      <c r="B115" s="99"/>
      <c r="C115" s="101"/>
      <c r="D115" s="73"/>
      <c r="E115" s="74"/>
    </row>
    <row r="116" spans="1:5" x14ac:dyDescent="0.25">
      <c r="A116" s="74"/>
      <c r="B116" s="99"/>
      <c r="C116" s="101"/>
      <c r="D116" s="73"/>
      <c r="E116" s="74"/>
    </row>
    <row r="117" spans="1:5" x14ac:dyDescent="0.25">
      <c r="A117" s="74"/>
      <c r="B117" s="99"/>
      <c r="C117" s="101"/>
      <c r="D117" s="73"/>
      <c r="E117" s="74"/>
    </row>
    <row r="118" spans="1:5" x14ac:dyDescent="0.25">
      <c r="A118" s="74"/>
      <c r="B118" s="99"/>
      <c r="C118" s="101"/>
      <c r="D118" s="73"/>
      <c r="E118" s="74"/>
    </row>
    <row r="119" spans="1:5" x14ac:dyDescent="0.25">
      <c r="A119" s="74"/>
      <c r="B119" s="99"/>
      <c r="C119" s="101"/>
      <c r="D119" s="73"/>
      <c r="E119" s="74"/>
    </row>
    <row r="120" spans="1:5" x14ac:dyDescent="0.25">
      <c r="A120" s="74"/>
      <c r="B120" s="99"/>
      <c r="C120" s="101"/>
      <c r="D120" s="73"/>
      <c r="E120" s="74"/>
    </row>
    <row r="121" spans="1:5" x14ac:dyDescent="0.25">
      <c r="A121" s="74"/>
      <c r="B121" s="99"/>
      <c r="C121" s="101"/>
      <c r="D121" s="73"/>
      <c r="E121" s="74"/>
    </row>
    <row r="122" spans="1:5" x14ac:dyDescent="0.25">
      <c r="A122" s="74"/>
      <c r="B122" s="99"/>
      <c r="C122" s="101"/>
      <c r="D122" s="73"/>
      <c r="E122" s="74"/>
    </row>
    <row r="123" spans="1:5" x14ac:dyDescent="0.25">
      <c r="A123" s="74"/>
      <c r="B123" s="99"/>
      <c r="C123" s="101"/>
      <c r="D123" s="73"/>
      <c r="E123" s="74"/>
    </row>
    <row r="124" spans="1:5" x14ac:dyDescent="0.25">
      <c r="A124" s="74"/>
      <c r="B124" s="99"/>
      <c r="C124" s="101"/>
      <c r="D124" s="73"/>
      <c r="E124" s="74"/>
    </row>
    <row r="125" spans="1:5" x14ac:dyDescent="0.25">
      <c r="A125" s="74"/>
      <c r="B125" s="99"/>
      <c r="C125" s="101"/>
      <c r="D125" s="73"/>
      <c r="E125" s="74"/>
    </row>
    <row r="126" spans="1:5" x14ac:dyDescent="0.25">
      <c r="A126" s="74"/>
      <c r="B126" s="99"/>
      <c r="C126" s="101"/>
      <c r="D126" s="73"/>
      <c r="E126" s="74"/>
    </row>
    <row r="127" spans="1:5" x14ac:dyDescent="0.25">
      <c r="A127" s="74"/>
      <c r="B127" s="99"/>
      <c r="C127" s="101"/>
      <c r="D127" s="73"/>
      <c r="E127" s="74"/>
    </row>
    <row r="128" spans="1:5" x14ac:dyDescent="0.25">
      <c r="A128" s="74"/>
      <c r="B128" s="99"/>
      <c r="C128" s="101"/>
      <c r="D128" s="73"/>
      <c r="E128" s="74"/>
    </row>
    <row r="129" spans="1:5" x14ac:dyDescent="0.25">
      <c r="A129" s="74"/>
      <c r="B129" s="99"/>
      <c r="C129" s="101"/>
      <c r="D129" s="73"/>
      <c r="E129" s="74"/>
    </row>
    <row r="130" spans="1:5" x14ac:dyDescent="0.25">
      <c r="A130" s="74"/>
      <c r="B130" s="99"/>
      <c r="C130" s="101"/>
      <c r="D130" s="73"/>
      <c r="E130" s="74"/>
    </row>
    <row r="131" spans="1:5" x14ac:dyDescent="0.25">
      <c r="A131" s="74"/>
      <c r="B131" s="99"/>
      <c r="C131" s="101"/>
      <c r="D131" s="73"/>
      <c r="E131" s="74"/>
    </row>
    <row r="132" spans="1:5" x14ac:dyDescent="0.25">
      <c r="A132" s="74"/>
      <c r="B132" s="99"/>
      <c r="C132" s="101"/>
      <c r="D132" s="73"/>
      <c r="E132" s="74"/>
    </row>
    <row r="133" spans="1:5" x14ac:dyDescent="0.25">
      <c r="A133" s="74"/>
      <c r="B133" s="99"/>
      <c r="C133" s="101"/>
      <c r="D133" s="73"/>
      <c r="E133" s="74"/>
    </row>
  </sheetData>
  <hyperlinks>
    <hyperlink ref="C9" location="sacog_roster.combinations.csv!A1" display="sacog_roster.combinations.csv" xr:uid="{33A66331-A92D-434D-B2F2-E3E58B98FD69}"/>
    <hyperlink ref="C12" location="'Zone indexes file'!A1" display="sacog_taz_indexes.dat" xr:uid="{444C3E39-3A91-444B-9260-0FBE9C9F1C32}"/>
    <hyperlink ref="C15" location="'WorkLocation Upper Level'!A1" display="WorkLocationCoefficients_SACOG-v1.5.f12" xr:uid="{7AC29299-5E51-4301-8A13-B06C2BD08E53}"/>
    <hyperlink ref="C55" location="'Configuration XML File'!A1" display="config.sacsim.trips.xml" xr:uid="{D1C42EE1-6212-4CF0-AF5C-F938A8E5368E}"/>
    <hyperlink ref="C56" location="'Configuration XML File'!A1" display="config.sacsim.wkscloc.xml" xr:uid="{52B372A4-3B83-404F-815F-FE0711477BB0}"/>
    <hyperlink ref="C10" location="sacsim_roster_mat.csv!A1" display="sacsim_roster_mat.csv" xr:uid="{F605293D-38D0-466F-A901-847223174D5A}"/>
    <hyperlink ref="B1" location="'Main menu'!A1" display="'Main menu'!A1" xr:uid="{EC89CBDE-043F-4B0E-A1F9-7F4EE1B20E0F}"/>
    <hyperlink ref="F54" location="'Configuration XML File'!A1" display="config.sacsim.trips.xml" xr:uid="{A005B040-B228-4041-9C52-3449F23B4E58}"/>
    <hyperlink ref="F55" location="'Configuration XML File'!A1" display="config.sacsim.wkscloc.xml" xr:uid="{6A040FD4-461F-4352-A027-793F53064FF2}"/>
    <hyperlink ref="G11" location="'WorkLocation Upper Level'!A1" display="WorkLocationCoefficients_SACOG-v1.5.f12" xr:uid="{35345720-7C4F-40A1-BCAD-1D75202442BB}"/>
    <hyperlink ref="G8" location="sacog_roster.combinations.csv!A1" display="sacog_roster.combinations.csv" xr:uid="{A5E7D2C8-8386-4D94-B8B9-B005851EE7BA}"/>
    <hyperlink ref="G9" location="sacsim_roster_mat.csv!A1" display="sacsim_roster_mat.csv" xr:uid="{126ACA61-731B-473D-BF51-C5A6AE42A5F0}"/>
    <hyperlink ref="G10" location="'Zone indexes file'!A1" display="sacog_taz_indexes.dat" xr:uid="{8E668110-35BC-45D5-8C70-C95A3415F33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B902-E3DA-47AA-9FEC-EF92462AA502}">
  <dimension ref="A1:D9"/>
  <sheetViews>
    <sheetView workbookViewId="0">
      <selection activeCell="E12" sqref="E12"/>
    </sheetView>
  </sheetViews>
  <sheetFormatPr defaultRowHeight="15" x14ac:dyDescent="0.25"/>
  <cols>
    <col min="3" max="3" width="21.42578125" customWidth="1"/>
  </cols>
  <sheetData>
    <row r="1" spans="1:4" s="74" customFormat="1" x14ac:dyDescent="0.25">
      <c r="B1" s="123" t="s">
        <v>13</v>
      </c>
    </row>
    <row r="2" spans="1:4" s="74" customFormat="1" x14ac:dyDescent="0.25"/>
    <row r="3" spans="1:4" x14ac:dyDescent="0.25">
      <c r="A3" s="74"/>
      <c r="B3" s="81" t="s">
        <v>0</v>
      </c>
      <c r="C3" s="111"/>
      <c r="D3" s="111"/>
    </row>
    <row r="4" spans="1:4" x14ac:dyDescent="0.25">
      <c r="A4" s="74"/>
      <c r="B4" s="110" t="s">
        <v>1</v>
      </c>
      <c r="C4" s="146" t="s">
        <v>2</v>
      </c>
      <c r="D4" s="74"/>
    </row>
    <row r="5" spans="1:4" x14ac:dyDescent="0.25">
      <c r="A5" s="74"/>
      <c r="B5" s="110" t="s">
        <v>3</v>
      </c>
      <c r="C5" s="146" t="s">
        <v>4</v>
      </c>
      <c r="D5" s="74"/>
    </row>
    <row r="6" spans="1:4" x14ac:dyDescent="0.25">
      <c r="A6" s="74"/>
      <c r="B6" s="110" t="s">
        <v>5</v>
      </c>
      <c r="C6" s="146" t="s">
        <v>6</v>
      </c>
      <c r="D6" s="74"/>
    </row>
    <row r="7" spans="1:4" x14ac:dyDescent="0.25">
      <c r="A7" s="74"/>
      <c r="B7" s="110" t="s">
        <v>7</v>
      </c>
      <c r="C7" s="146" t="s">
        <v>8</v>
      </c>
      <c r="D7" s="74"/>
    </row>
    <row r="8" spans="1:4" x14ac:dyDescent="0.25">
      <c r="A8" s="74"/>
      <c r="B8" s="110" t="s">
        <v>9</v>
      </c>
      <c r="C8" s="146" t="s">
        <v>10</v>
      </c>
      <c r="D8" s="74"/>
    </row>
    <row r="9" spans="1:4" x14ac:dyDescent="0.25">
      <c r="A9" s="74"/>
      <c r="B9" s="110" t="s">
        <v>11</v>
      </c>
      <c r="C9" s="146" t="s">
        <v>12</v>
      </c>
      <c r="D9" s="74"/>
    </row>
  </sheetData>
  <hyperlinks>
    <hyperlink ref="B1" location="'Main menu'!A1" display="'Main menu'!A1" xr:uid="{09B18C6C-1DEB-494C-9FB5-4BB9588D78F0}"/>
    <hyperlink ref="C4" location="'Output Household  '!A1" display="_household.tsv" xr:uid="{66D0317D-C6BC-4399-BD07-AA4671E0550E}"/>
    <hyperlink ref="C5" location="'Output Person'!A1" display="_person.tsv" xr:uid="{F55E09B9-9685-478D-92F1-9F225361002E}"/>
    <hyperlink ref="C6" location="'Output Houshold-day file '!A1" display="_household_day.tsv" xr:uid="{D05DE0F9-BF70-4CFE-87C6-249F9EEE40E8}"/>
    <hyperlink ref="C7" location="'Output Person-day file '!A1" display="_person_day.tsv" xr:uid="{22719850-78C3-4CF8-839D-CA67449358F7}"/>
    <hyperlink ref="C8" location="'Output Tour file'!A1" display="_tour.tsv" xr:uid="{00F6B794-2176-4755-A392-3A29F80D88FC}"/>
    <hyperlink ref="C9" location="'Output Trip file '!A1" display="_trip.tsv" xr:uid="{41033328-D4A5-4B63-ADAF-DED0420E2F5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665"/>
  <sheetViews>
    <sheetView workbookViewId="0"/>
  </sheetViews>
  <sheetFormatPr defaultRowHeight="15" x14ac:dyDescent="0.25"/>
  <cols>
    <col min="1" max="1" width="16.7109375" customWidth="1"/>
    <col min="2" max="4" width="10.85546875" customWidth="1"/>
    <col min="5" max="5" width="12.85546875" customWidth="1"/>
    <col min="6" max="8" width="10.85546875" customWidth="1"/>
    <col min="9" max="9" width="41.5703125" customWidth="1"/>
    <col min="10" max="10" width="7.28515625" customWidth="1"/>
    <col min="11" max="15" width="10.85546875" customWidth="1"/>
    <col min="17" max="17" width="15.7109375" customWidth="1"/>
    <col min="18" max="18" width="76" customWidth="1"/>
  </cols>
  <sheetData>
    <row r="1" spans="1:2" x14ac:dyDescent="0.25">
      <c r="A1" s="11" t="s">
        <v>13</v>
      </c>
      <c r="B1" s="74"/>
    </row>
    <row r="2" spans="1:2" x14ac:dyDescent="0.25">
      <c r="A2" s="79" t="s">
        <v>569</v>
      </c>
      <c r="B2" s="79" t="s">
        <v>570</v>
      </c>
    </row>
    <row r="3" spans="1:2" x14ac:dyDescent="0.25">
      <c r="A3" s="77" t="s">
        <v>571</v>
      </c>
      <c r="B3" s="77" t="s">
        <v>572</v>
      </c>
    </row>
    <row r="4" spans="1:2" x14ac:dyDescent="0.25">
      <c r="A4" s="77" t="s">
        <v>573</v>
      </c>
      <c r="B4" s="74" t="s">
        <v>574</v>
      </c>
    </row>
    <row r="5" spans="1:2" x14ac:dyDescent="0.25">
      <c r="A5" s="77" t="s">
        <v>575</v>
      </c>
      <c r="B5" s="74" t="s">
        <v>576</v>
      </c>
    </row>
    <row r="6" spans="1:2" x14ac:dyDescent="0.25">
      <c r="A6" s="77" t="s">
        <v>577</v>
      </c>
      <c r="B6" s="74" t="s">
        <v>578</v>
      </c>
    </row>
    <row r="7" spans="1:2" x14ac:dyDescent="0.25">
      <c r="A7" s="77" t="s">
        <v>579</v>
      </c>
      <c r="B7" s="74" t="s">
        <v>580</v>
      </c>
    </row>
    <row r="8" spans="1:2" x14ac:dyDescent="0.25">
      <c r="A8" s="77" t="s">
        <v>581</v>
      </c>
      <c r="B8" s="74" t="s">
        <v>582</v>
      </c>
    </row>
    <row r="9" spans="1:2" x14ac:dyDescent="0.25">
      <c r="A9" s="77" t="s">
        <v>583</v>
      </c>
      <c r="B9" s="74" t="s">
        <v>584</v>
      </c>
    </row>
    <row r="10" spans="1:2" x14ac:dyDescent="0.25">
      <c r="A10" s="77" t="s">
        <v>585</v>
      </c>
      <c r="B10" s="74" t="s">
        <v>586</v>
      </c>
    </row>
    <row r="11" spans="1:2" x14ac:dyDescent="0.25">
      <c r="A11" s="77" t="s">
        <v>587</v>
      </c>
      <c r="B11" s="74" t="s">
        <v>588</v>
      </c>
    </row>
    <row r="12" spans="1:2" x14ac:dyDescent="0.25">
      <c r="A12" s="77" t="s">
        <v>589</v>
      </c>
      <c r="B12" s="74" t="s">
        <v>590</v>
      </c>
    </row>
    <row r="13" spans="1:2" x14ac:dyDescent="0.25">
      <c r="A13" s="77" t="s">
        <v>591</v>
      </c>
      <c r="B13" s="74" t="s">
        <v>592</v>
      </c>
    </row>
    <row r="14" spans="1:2" x14ac:dyDescent="0.25">
      <c r="A14" s="77" t="s">
        <v>593</v>
      </c>
      <c r="B14" s="74" t="s">
        <v>594</v>
      </c>
    </row>
    <row r="15" spans="1:2" x14ac:dyDescent="0.25">
      <c r="A15" s="77" t="s">
        <v>595</v>
      </c>
      <c r="B15" s="74" t="s">
        <v>596</v>
      </c>
    </row>
    <row r="16" spans="1:2" x14ac:dyDescent="0.25">
      <c r="A16" s="77" t="s">
        <v>597</v>
      </c>
      <c r="B16" s="74" t="s">
        <v>598</v>
      </c>
    </row>
    <row r="17" spans="1:15" x14ac:dyDescent="0.25">
      <c r="A17" s="77" t="s">
        <v>599</v>
      </c>
      <c r="B17" s="74" t="s">
        <v>600</v>
      </c>
      <c r="C17" s="74"/>
      <c r="D17" s="74"/>
      <c r="E17" s="74"/>
      <c r="F17" s="74"/>
      <c r="G17" s="74"/>
      <c r="H17" s="74"/>
      <c r="I17" s="74"/>
      <c r="J17" s="74"/>
      <c r="K17" s="74"/>
      <c r="L17" s="74"/>
      <c r="M17" s="74"/>
      <c r="N17" s="74"/>
      <c r="O17" s="74"/>
    </row>
    <row r="18" spans="1:15" x14ac:dyDescent="0.25">
      <c r="A18" s="77" t="s">
        <v>601</v>
      </c>
      <c r="B18" s="74" t="s">
        <v>602</v>
      </c>
      <c r="C18" s="74"/>
      <c r="D18" s="74"/>
      <c r="E18" s="74"/>
      <c r="F18" s="74"/>
      <c r="G18" s="74"/>
      <c r="H18" s="74"/>
      <c r="I18" s="74"/>
      <c r="J18" s="74"/>
      <c r="K18" s="74"/>
      <c r="L18" s="74"/>
      <c r="M18" s="74"/>
      <c r="N18" s="74"/>
      <c r="O18" s="74"/>
    </row>
    <row r="20" spans="1:15" s="80" customFormat="1" x14ac:dyDescent="0.25">
      <c r="A20" s="80" t="s">
        <v>573</v>
      </c>
      <c r="B20" s="80" t="s">
        <v>575</v>
      </c>
      <c r="C20" s="80" t="s">
        <v>577</v>
      </c>
      <c r="D20" s="80" t="s">
        <v>579</v>
      </c>
      <c r="E20" s="80" t="s">
        <v>581</v>
      </c>
      <c r="F20" s="80" t="s">
        <v>583</v>
      </c>
      <c r="G20" s="80" t="s">
        <v>585</v>
      </c>
      <c r="H20" s="80" t="s">
        <v>587</v>
      </c>
      <c r="I20" s="80" t="s">
        <v>589</v>
      </c>
      <c r="J20" s="80" t="s">
        <v>591</v>
      </c>
      <c r="K20" s="80" t="s">
        <v>593</v>
      </c>
      <c r="L20" s="80" t="s">
        <v>595</v>
      </c>
      <c r="M20" s="80" t="s">
        <v>597</v>
      </c>
      <c r="N20" s="80" t="s">
        <v>599</v>
      </c>
      <c r="O20" s="80" t="s">
        <v>601</v>
      </c>
    </row>
    <row r="21" spans="1:15" x14ac:dyDescent="0.25">
      <c r="A21" s="74" t="s">
        <v>603</v>
      </c>
      <c r="B21" s="74" t="s">
        <v>555</v>
      </c>
      <c r="C21" s="74" t="s">
        <v>562</v>
      </c>
      <c r="D21" s="74" t="s">
        <v>604</v>
      </c>
      <c r="E21" s="74">
        <v>420</v>
      </c>
      <c r="F21" s="74">
        <v>479</v>
      </c>
      <c r="G21" s="74" t="s">
        <v>605</v>
      </c>
      <c r="H21" s="74" t="s">
        <v>606</v>
      </c>
      <c r="I21" s="74" t="s">
        <v>607</v>
      </c>
      <c r="J21" s="74">
        <v>1</v>
      </c>
      <c r="K21" s="74" t="b">
        <v>0</v>
      </c>
      <c r="L21" s="74" t="s">
        <v>608</v>
      </c>
      <c r="M21" s="74" t="s">
        <v>609</v>
      </c>
      <c r="N21" s="74" t="s">
        <v>609</v>
      </c>
      <c r="O21" s="74" t="b">
        <v>1</v>
      </c>
    </row>
    <row r="22" spans="1:15" x14ac:dyDescent="0.25">
      <c r="A22" s="74" t="s">
        <v>610</v>
      </c>
      <c r="B22" s="74" t="s">
        <v>555</v>
      </c>
      <c r="C22" s="74" t="s">
        <v>562</v>
      </c>
      <c r="D22" s="74" t="s">
        <v>604</v>
      </c>
      <c r="E22" s="74">
        <v>420</v>
      </c>
      <c r="F22" s="74">
        <v>479</v>
      </c>
      <c r="G22" s="74" t="s">
        <v>605</v>
      </c>
      <c r="H22" s="74" t="s">
        <v>606</v>
      </c>
      <c r="I22" s="74" t="s">
        <v>611</v>
      </c>
      <c r="J22" s="74">
        <v>1</v>
      </c>
      <c r="K22" s="74" t="b">
        <v>0</v>
      </c>
      <c r="L22" s="74" t="s">
        <v>608</v>
      </c>
      <c r="M22" s="74" t="s">
        <v>609</v>
      </c>
      <c r="N22" s="74" t="s">
        <v>609</v>
      </c>
      <c r="O22" s="74" t="b">
        <v>1</v>
      </c>
    </row>
    <row r="23" spans="1:15" x14ac:dyDescent="0.25">
      <c r="A23" s="74" t="s">
        <v>608</v>
      </c>
      <c r="B23" s="74" t="s">
        <v>555</v>
      </c>
      <c r="C23" s="74" t="s">
        <v>562</v>
      </c>
      <c r="D23" s="74" t="s">
        <v>604</v>
      </c>
      <c r="E23" s="74">
        <v>420</v>
      </c>
      <c r="F23" s="74">
        <v>479</v>
      </c>
      <c r="G23" s="74" t="s">
        <v>605</v>
      </c>
      <c r="H23" s="74" t="s">
        <v>606</v>
      </c>
      <c r="I23" s="74" t="s">
        <v>612</v>
      </c>
      <c r="J23" s="74">
        <v>1</v>
      </c>
      <c r="K23" s="74" t="b">
        <v>0</v>
      </c>
      <c r="L23" s="74" t="s">
        <v>608</v>
      </c>
      <c r="M23" s="74" t="s">
        <v>609</v>
      </c>
      <c r="N23" s="74" t="s">
        <v>609</v>
      </c>
      <c r="O23" s="74" t="b">
        <v>1</v>
      </c>
    </row>
    <row r="24" spans="1:15" x14ac:dyDescent="0.25">
      <c r="A24" s="74" t="s">
        <v>603</v>
      </c>
      <c r="B24" s="74" t="s">
        <v>556</v>
      </c>
      <c r="C24" s="74" t="s">
        <v>562</v>
      </c>
      <c r="D24" s="74" t="s">
        <v>604</v>
      </c>
      <c r="E24" s="74">
        <v>420</v>
      </c>
      <c r="F24" s="74">
        <v>479</v>
      </c>
      <c r="G24" s="74" t="s">
        <v>605</v>
      </c>
      <c r="H24" s="74" t="s">
        <v>606</v>
      </c>
      <c r="I24" s="74" t="s">
        <v>613</v>
      </c>
      <c r="J24" s="74">
        <v>1</v>
      </c>
      <c r="K24" s="74" t="b">
        <v>0</v>
      </c>
      <c r="L24" s="74" t="s">
        <v>608</v>
      </c>
      <c r="M24" s="74" t="s">
        <v>609</v>
      </c>
      <c r="N24" s="74" t="s">
        <v>609</v>
      </c>
      <c r="O24" s="74" t="b">
        <v>1</v>
      </c>
    </row>
    <row r="25" spans="1:15" x14ac:dyDescent="0.25">
      <c r="A25" s="74" t="s">
        <v>610</v>
      </c>
      <c r="B25" s="74" t="s">
        <v>556</v>
      </c>
      <c r="C25" s="74" t="s">
        <v>562</v>
      </c>
      <c r="D25" s="74" t="s">
        <v>604</v>
      </c>
      <c r="E25" s="74">
        <v>420</v>
      </c>
      <c r="F25" s="74">
        <v>479</v>
      </c>
      <c r="G25" s="74" t="s">
        <v>605</v>
      </c>
      <c r="H25" s="74" t="s">
        <v>606</v>
      </c>
      <c r="I25" s="74" t="s">
        <v>614</v>
      </c>
      <c r="J25" s="74">
        <v>1</v>
      </c>
      <c r="K25" s="74" t="b">
        <v>0</v>
      </c>
      <c r="L25" s="74" t="s">
        <v>608</v>
      </c>
      <c r="M25" s="74" t="s">
        <v>609</v>
      </c>
      <c r="N25" s="74" t="s">
        <v>609</v>
      </c>
      <c r="O25" s="74" t="b">
        <v>1</v>
      </c>
    </row>
    <row r="26" spans="1:15" x14ac:dyDescent="0.25">
      <c r="A26" s="74" t="s">
        <v>608</v>
      </c>
      <c r="B26" s="74" t="s">
        <v>556</v>
      </c>
      <c r="C26" s="74" t="s">
        <v>562</v>
      </c>
      <c r="D26" s="74" t="s">
        <v>604</v>
      </c>
      <c r="E26" s="74">
        <v>420</v>
      </c>
      <c r="F26" s="74">
        <v>479</v>
      </c>
      <c r="G26" s="74" t="s">
        <v>605</v>
      </c>
      <c r="H26" s="74" t="s">
        <v>606</v>
      </c>
      <c r="I26" s="74" t="s">
        <v>615</v>
      </c>
      <c r="J26" s="74">
        <v>1</v>
      </c>
      <c r="K26" s="74" t="b">
        <v>0</v>
      </c>
      <c r="L26" s="74" t="s">
        <v>608</v>
      </c>
      <c r="M26" s="74" t="s">
        <v>609</v>
      </c>
      <c r="N26" s="74" t="s">
        <v>609</v>
      </c>
      <c r="O26" s="74" t="b">
        <v>1</v>
      </c>
    </row>
    <row r="27" spans="1:15" x14ac:dyDescent="0.25">
      <c r="A27" s="74" t="s">
        <v>603</v>
      </c>
      <c r="B27" s="74" t="s">
        <v>557</v>
      </c>
      <c r="C27" s="74" t="s">
        <v>562</v>
      </c>
      <c r="D27" s="74" t="s">
        <v>604</v>
      </c>
      <c r="E27" s="74">
        <v>420</v>
      </c>
      <c r="F27" s="74">
        <v>479</v>
      </c>
      <c r="G27" s="74" t="s">
        <v>605</v>
      </c>
      <c r="H27" s="74" t="s">
        <v>606</v>
      </c>
      <c r="I27" s="74" t="s">
        <v>616</v>
      </c>
      <c r="J27" s="74">
        <v>1</v>
      </c>
      <c r="K27" s="74" t="b">
        <v>0</v>
      </c>
      <c r="L27" s="74" t="s">
        <v>608</v>
      </c>
      <c r="M27" s="74" t="s">
        <v>609</v>
      </c>
      <c r="N27" s="74" t="s">
        <v>609</v>
      </c>
      <c r="O27" s="74" t="b">
        <v>1</v>
      </c>
    </row>
    <row r="28" spans="1:15" x14ac:dyDescent="0.25">
      <c r="A28" s="74" t="s">
        <v>610</v>
      </c>
      <c r="B28" s="74" t="s">
        <v>557</v>
      </c>
      <c r="C28" s="74" t="s">
        <v>562</v>
      </c>
      <c r="D28" s="74" t="s">
        <v>604</v>
      </c>
      <c r="E28" s="74">
        <v>420</v>
      </c>
      <c r="F28" s="74">
        <v>479</v>
      </c>
      <c r="G28" s="74" t="s">
        <v>605</v>
      </c>
      <c r="H28" s="74" t="s">
        <v>606</v>
      </c>
      <c r="I28" s="74" t="s">
        <v>617</v>
      </c>
      <c r="J28" s="74">
        <v>1</v>
      </c>
      <c r="K28" s="74" t="b">
        <v>0</v>
      </c>
      <c r="L28" s="74" t="s">
        <v>608</v>
      </c>
      <c r="M28" s="74" t="s">
        <v>609</v>
      </c>
      <c r="N28" s="74" t="s">
        <v>609</v>
      </c>
      <c r="O28" s="74" t="b">
        <v>1</v>
      </c>
    </row>
    <row r="29" spans="1:15" x14ac:dyDescent="0.25">
      <c r="A29" s="74" t="s">
        <v>608</v>
      </c>
      <c r="B29" s="74" t="s">
        <v>557</v>
      </c>
      <c r="C29" s="74" t="s">
        <v>562</v>
      </c>
      <c r="D29" s="74" t="s">
        <v>604</v>
      </c>
      <c r="E29" s="74">
        <v>420</v>
      </c>
      <c r="F29" s="74">
        <v>479</v>
      </c>
      <c r="G29" s="74" t="s">
        <v>605</v>
      </c>
      <c r="H29" s="74" t="s">
        <v>606</v>
      </c>
      <c r="I29" s="74" t="s">
        <v>618</v>
      </c>
      <c r="J29" s="74">
        <v>1</v>
      </c>
      <c r="K29" s="74" t="b">
        <v>0</v>
      </c>
      <c r="L29" s="74" t="s">
        <v>608</v>
      </c>
      <c r="M29" s="74" t="s">
        <v>609</v>
      </c>
      <c r="N29" s="74" t="s">
        <v>609</v>
      </c>
      <c r="O29" s="74" t="b">
        <v>1</v>
      </c>
    </row>
    <row r="30" spans="1:15" x14ac:dyDescent="0.25">
      <c r="A30" s="74" t="s">
        <v>603</v>
      </c>
      <c r="B30" s="74" t="s">
        <v>555</v>
      </c>
      <c r="C30" s="74" t="s">
        <v>562</v>
      </c>
      <c r="D30" s="74" t="s">
        <v>604</v>
      </c>
      <c r="E30" s="74">
        <v>480</v>
      </c>
      <c r="F30" s="74">
        <v>539</v>
      </c>
      <c r="G30" s="74" t="s">
        <v>605</v>
      </c>
      <c r="H30" s="74" t="s">
        <v>606</v>
      </c>
      <c r="I30" s="74" t="s">
        <v>619</v>
      </c>
      <c r="J30" s="74">
        <v>1</v>
      </c>
      <c r="K30" s="74" t="b">
        <v>0</v>
      </c>
      <c r="L30" s="74" t="s">
        <v>608</v>
      </c>
      <c r="M30" s="74" t="s">
        <v>609</v>
      </c>
      <c r="N30" s="74" t="s">
        <v>609</v>
      </c>
      <c r="O30" s="74" t="b">
        <v>1</v>
      </c>
    </row>
    <row r="31" spans="1:15" x14ac:dyDescent="0.25">
      <c r="A31" s="74" t="s">
        <v>610</v>
      </c>
      <c r="B31" s="74" t="s">
        <v>555</v>
      </c>
      <c r="C31" s="74" t="s">
        <v>562</v>
      </c>
      <c r="D31" s="74" t="s">
        <v>604</v>
      </c>
      <c r="E31" s="74">
        <v>480</v>
      </c>
      <c r="F31" s="74">
        <v>539</v>
      </c>
      <c r="G31" s="74" t="s">
        <v>605</v>
      </c>
      <c r="H31" s="74" t="s">
        <v>606</v>
      </c>
      <c r="I31" s="74" t="s">
        <v>620</v>
      </c>
      <c r="J31" s="74">
        <v>1</v>
      </c>
      <c r="K31" s="74" t="b">
        <v>0</v>
      </c>
      <c r="L31" s="74" t="s">
        <v>608</v>
      </c>
      <c r="M31" s="74" t="s">
        <v>609</v>
      </c>
      <c r="N31" s="74" t="s">
        <v>609</v>
      </c>
      <c r="O31" s="74" t="b">
        <v>1</v>
      </c>
    </row>
    <row r="32" spans="1:15" x14ac:dyDescent="0.25">
      <c r="A32" s="74" t="s">
        <v>608</v>
      </c>
      <c r="B32" s="74" t="s">
        <v>555</v>
      </c>
      <c r="C32" s="74" t="s">
        <v>562</v>
      </c>
      <c r="D32" s="74" t="s">
        <v>604</v>
      </c>
      <c r="E32" s="74">
        <v>480</v>
      </c>
      <c r="F32" s="74">
        <v>539</v>
      </c>
      <c r="G32" s="74" t="s">
        <v>605</v>
      </c>
      <c r="H32" s="74" t="s">
        <v>606</v>
      </c>
      <c r="I32" s="74" t="s">
        <v>621</v>
      </c>
      <c r="J32" s="74">
        <v>1</v>
      </c>
      <c r="K32" s="74" t="b">
        <v>0</v>
      </c>
      <c r="L32" s="74" t="s">
        <v>608</v>
      </c>
      <c r="M32" s="74" t="s">
        <v>609</v>
      </c>
      <c r="N32" s="74" t="s">
        <v>609</v>
      </c>
      <c r="O32" s="74" t="b">
        <v>1</v>
      </c>
    </row>
    <row r="33" spans="1:15" x14ac:dyDescent="0.25">
      <c r="A33" s="74" t="s">
        <v>603</v>
      </c>
      <c r="B33" s="74" t="s">
        <v>556</v>
      </c>
      <c r="C33" s="74" t="s">
        <v>562</v>
      </c>
      <c r="D33" s="74" t="s">
        <v>604</v>
      </c>
      <c r="E33" s="74">
        <v>480</v>
      </c>
      <c r="F33" s="74">
        <v>539</v>
      </c>
      <c r="G33" s="74" t="s">
        <v>605</v>
      </c>
      <c r="H33" s="74" t="s">
        <v>606</v>
      </c>
      <c r="I33" s="74" t="s">
        <v>622</v>
      </c>
      <c r="J33" s="74">
        <v>1</v>
      </c>
      <c r="K33" s="74" t="b">
        <v>0</v>
      </c>
      <c r="L33" s="74" t="s">
        <v>608</v>
      </c>
      <c r="M33" s="74" t="s">
        <v>609</v>
      </c>
      <c r="N33" s="74" t="s">
        <v>609</v>
      </c>
      <c r="O33" s="74" t="b">
        <v>1</v>
      </c>
    </row>
    <row r="34" spans="1:15" x14ac:dyDescent="0.25">
      <c r="A34" s="74" t="s">
        <v>610</v>
      </c>
      <c r="B34" s="74" t="s">
        <v>556</v>
      </c>
      <c r="C34" s="74" t="s">
        <v>562</v>
      </c>
      <c r="D34" s="74" t="s">
        <v>604</v>
      </c>
      <c r="E34" s="74">
        <v>480</v>
      </c>
      <c r="F34" s="74">
        <v>539</v>
      </c>
      <c r="G34" s="74" t="s">
        <v>605</v>
      </c>
      <c r="H34" s="74" t="s">
        <v>606</v>
      </c>
      <c r="I34" s="74" t="s">
        <v>623</v>
      </c>
      <c r="J34" s="74">
        <v>1</v>
      </c>
      <c r="K34" s="74" t="b">
        <v>0</v>
      </c>
      <c r="L34" s="74" t="s">
        <v>608</v>
      </c>
      <c r="M34" s="74" t="s">
        <v>609</v>
      </c>
      <c r="N34" s="74" t="s">
        <v>609</v>
      </c>
      <c r="O34" s="74" t="b">
        <v>1</v>
      </c>
    </row>
    <row r="35" spans="1:15" x14ac:dyDescent="0.25">
      <c r="A35" s="74" t="s">
        <v>608</v>
      </c>
      <c r="B35" s="74" t="s">
        <v>556</v>
      </c>
      <c r="C35" s="74" t="s">
        <v>562</v>
      </c>
      <c r="D35" s="74" t="s">
        <v>604</v>
      </c>
      <c r="E35" s="74">
        <v>480</v>
      </c>
      <c r="F35" s="74">
        <v>539</v>
      </c>
      <c r="G35" s="74" t="s">
        <v>605</v>
      </c>
      <c r="H35" s="74" t="s">
        <v>606</v>
      </c>
      <c r="I35" s="74" t="s">
        <v>624</v>
      </c>
      <c r="J35" s="74">
        <v>1</v>
      </c>
      <c r="K35" s="74" t="b">
        <v>0</v>
      </c>
      <c r="L35" s="74" t="s">
        <v>608</v>
      </c>
      <c r="M35" s="74" t="s">
        <v>609</v>
      </c>
      <c r="N35" s="74" t="s">
        <v>609</v>
      </c>
      <c r="O35" s="74" t="b">
        <v>1</v>
      </c>
    </row>
    <row r="36" spans="1:15" x14ac:dyDescent="0.25">
      <c r="A36" s="74" t="s">
        <v>603</v>
      </c>
      <c r="B36" s="74" t="s">
        <v>557</v>
      </c>
      <c r="C36" s="74" t="s">
        <v>562</v>
      </c>
      <c r="D36" s="74" t="s">
        <v>604</v>
      </c>
      <c r="E36" s="74">
        <v>480</v>
      </c>
      <c r="F36" s="74">
        <v>539</v>
      </c>
      <c r="G36" s="74" t="s">
        <v>605</v>
      </c>
      <c r="H36" s="74" t="s">
        <v>606</v>
      </c>
      <c r="I36" s="74" t="s">
        <v>625</v>
      </c>
      <c r="J36" s="74">
        <v>1</v>
      </c>
      <c r="K36" s="74" t="b">
        <v>0</v>
      </c>
      <c r="L36" s="74" t="s">
        <v>608</v>
      </c>
      <c r="M36" s="74" t="s">
        <v>609</v>
      </c>
      <c r="N36" s="74" t="s">
        <v>609</v>
      </c>
      <c r="O36" s="74" t="b">
        <v>1</v>
      </c>
    </row>
    <row r="37" spans="1:15" x14ac:dyDescent="0.25">
      <c r="A37" s="74" t="s">
        <v>610</v>
      </c>
      <c r="B37" s="74" t="s">
        <v>557</v>
      </c>
      <c r="C37" s="74" t="s">
        <v>562</v>
      </c>
      <c r="D37" s="74" t="s">
        <v>604</v>
      </c>
      <c r="E37" s="74">
        <v>480</v>
      </c>
      <c r="F37" s="74">
        <v>539</v>
      </c>
      <c r="G37" s="74" t="s">
        <v>605</v>
      </c>
      <c r="H37" s="74" t="s">
        <v>606</v>
      </c>
      <c r="I37" s="74" t="s">
        <v>626</v>
      </c>
      <c r="J37" s="74">
        <v>1</v>
      </c>
      <c r="K37" s="74" t="b">
        <v>0</v>
      </c>
      <c r="L37" s="74" t="s">
        <v>608</v>
      </c>
      <c r="M37" s="74" t="s">
        <v>609</v>
      </c>
      <c r="N37" s="74" t="s">
        <v>609</v>
      </c>
      <c r="O37" s="74" t="b">
        <v>1</v>
      </c>
    </row>
    <row r="38" spans="1:15" x14ac:dyDescent="0.25">
      <c r="A38" s="74" t="s">
        <v>608</v>
      </c>
      <c r="B38" s="74" t="s">
        <v>557</v>
      </c>
      <c r="C38" s="74" t="s">
        <v>562</v>
      </c>
      <c r="D38" s="74" t="s">
        <v>604</v>
      </c>
      <c r="E38" s="74">
        <v>480</v>
      </c>
      <c r="F38" s="74">
        <v>539</v>
      </c>
      <c r="G38" s="74" t="s">
        <v>605</v>
      </c>
      <c r="H38" s="74" t="s">
        <v>606</v>
      </c>
      <c r="I38" s="74" t="s">
        <v>627</v>
      </c>
      <c r="J38" s="74">
        <v>1</v>
      </c>
      <c r="K38" s="74" t="b">
        <v>0</v>
      </c>
      <c r="L38" s="74" t="s">
        <v>608</v>
      </c>
      <c r="M38" s="74" t="s">
        <v>609</v>
      </c>
      <c r="N38" s="74" t="s">
        <v>609</v>
      </c>
      <c r="O38" s="74" t="b">
        <v>1</v>
      </c>
    </row>
    <row r="39" spans="1:15" x14ac:dyDescent="0.25">
      <c r="A39" s="74" t="s">
        <v>603</v>
      </c>
      <c r="B39" s="74" t="s">
        <v>555</v>
      </c>
      <c r="C39" s="74" t="s">
        <v>562</v>
      </c>
      <c r="D39" s="74" t="s">
        <v>604</v>
      </c>
      <c r="E39" s="74">
        <v>540</v>
      </c>
      <c r="F39" s="74">
        <v>599</v>
      </c>
      <c r="G39" s="74" t="s">
        <v>605</v>
      </c>
      <c r="H39" s="74" t="s">
        <v>606</v>
      </c>
      <c r="I39" s="74" t="s">
        <v>628</v>
      </c>
      <c r="J39" s="74">
        <v>1</v>
      </c>
      <c r="K39" s="74" t="b">
        <v>0</v>
      </c>
      <c r="L39" s="74" t="s">
        <v>608</v>
      </c>
      <c r="M39" s="74" t="s">
        <v>609</v>
      </c>
      <c r="N39" s="74" t="s">
        <v>609</v>
      </c>
      <c r="O39" s="74" t="b">
        <v>1</v>
      </c>
    </row>
    <row r="40" spans="1:15" x14ac:dyDescent="0.25">
      <c r="A40" s="74" t="s">
        <v>610</v>
      </c>
      <c r="B40" s="74" t="s">
        <v>555</v>
      </c>
      <c r="C40" s="74" t="s">
        <v>562</v>
      </c>
      <c r="D40" s="74" t="s">
        <v>604</v>
      </c>
      <c r="E40" s="74">
        <v>540</v>
      </c>
      <c r="F40" s="74">
        <v>599</v>
      </c>
      <c r="G40" s="74" t="s">
        <v>605</v>
      </c>
      <c r="H40" s="74" t="s">
        <v>606</v>
      </c>
      <c r="I40" s="74" t="s">
        <v>629</v>
      </c>
      <c r="J40" s="74">
        <v>1</v>
      </c>
      <c r="K40" s="74" t="b">
        <v>0</v>
      </c>
      <c r="L40" s="74" t="s">
        <v>608</v>
      </c>
      <c r="M40" s="74" t="s">
        <v>609</v>
      </c>
      <c r="N40" s="74" t="s">
        <v>609</v>
      </c>
      <c r="O40" s="74" t="b">
        <v>1</v>
      </c>
    </row>
    <row r="41" spans="1:15" x14ac:dyDescent="0.25">
      <c r="A41" s="74" t="s">
        <v>608</v>
      </c>
      <c r="B41" s="74" t="s">
        <v>555</v>
      </c>
      <c r="C41" s="74" t="s">
        <v>562</v>
      </c>
      <c r="D41" s="74" t="s">
        <v>604</v>
      </c>
      <c r="E41" s="74">
        <v>540</v>
      </c>
      <c r="F41" s="74">
        <v>599</v>
      </c>
      <c r="G41" s="74" t="s">
        <v>605</v>
      </c>
      <c r="H41" s="74" t="s">
        <v>606</v>
      </c>
      <c r="I41" s="74" t="s">
        <v>630</v>
      </c>
      <c r="J41" s="74">
        <v>1</v>
      </c>
      <c r="K41" s="74" t="b">
        <v>0</v>
      </c>
      <c r="L41" s="74" t="s">
        <v>608</v>
      </c>
      <c r="M41" s="74" t="s">
        <v>609</v>
      </c>
      <c r="N41" s="74" t="s">
        <v>609</v>
      </c>
      <c r="O41" s="74" t="b">
        <v>1</v>
      </c>
    </row>
    <row r="42" spans="1:15" x14ac:dyDescent="0.25">
      <c r="A42" s="74" t="s">
        <v>603</v>
      </c>
      <c r="B42" s="74" t="s">
        <v>556</v>
      </c>
      <c r="C42" s="74" t="s">
        <v>562</v>
      </c>
      <c r="D42" s="74" t="s">
        <v>604</v>
      </c>
      <c r="E42" s="74">
        <v>540</v>
      </c>
      <c r="F42" s="74">
        <v>599</v>
      </c>
      <c r="G42" s="74" t="s">
        <v>605</v>
      </c>
      <c r="H42" s="74" t="s">
        <v>606</v>
      </c>
      <c r="I42" s="74" t="s">
        <v>631</v>
      </c>
      <c r="J42" s="74">
        <v>1</v>
      </c>
      <c r="K42" s="74" t="b">
        <v>0</v>
      </c>
      <c r="L42" s="74" t="s">
        <v>608</v>
      </c>
      <c r="M42" s="74" t="s">
        <v>609</v>
      </c>
      <c r="N42" s="74" t="s">
        <v>609</v>
      </c>
      <c r="O42" s="74" t="b">
        <v>1</v>
      </c>
    </row>
    <row r="43" spans="1:15" x14ac:dyDescent="0.25">
      <c r="A43" s="74" t="s">
        <v>610</v>
      </c>
      <c r="B43" s="74" t="s">
        <v>556</v>
      </c>
      <c r="C43" s="74" t="s">
        <v>562</v>
      </c>
      <c r="D43" s="74" t="s">
        <v>604</v>
      </c>
      <c r="E43" s="74">
        <v>540</v>
      </c>
      <c r="F43" s="74">
        <v>599</v>
      </c>
      <c r="G43" s="74" t="s">
        <v>605</v>
      </c>
      <c r="H43" s="74" t="s">
        <v>606</v>
      </c>
      <c r="I43" s="74" t="s">
        <v>632</v>
      </c>
      <c r="J43" s="74">
        <v>1</v>
      </c>
      <c r="K43" s="74" t="b">
        <v>0</v>
      </c>
      <c r="L43" s="74" t="s">
        <v>608</v>
      </c>
      <c r="M43" s="74" t="s">
        <v>609</v>
      </c>
      <c r="N43" s="74" t="s">
        <v>609</v>
      </c>
      <c r="O43" s="74" t="b">
        <v>1</v>
      </c>
    </row>
    <row r="44" spans="1:15" x14ac:dyDescent="0.25">
      <c r="A44" s="74" t="s">
        <v>608</v>
      </c>
      <c r="B44" s="74" t="s">
        <v>556</v>
      </c>
      <c r="C44" s="74" t="s">
        <v>562</v>
      </c>
      <c r="D44" s="74" t="s">
        <v>604</v>
      </c>
      <c r="E44" s="74">
        <v>540</v>
      </c>
      <c r="F44" s="74">
        <v>599</v>
      </c>
      <c r="G44" s="74" t="s">
        <v>605</v>
      </c>
      <c r="H44" s="74" t="s">
        <v>606</v>
      </c>
      <c r="I44" s="74" t="s">
        <v>633</v>
      </c>
      <c r="J44" s="74">
        <v>1</v>
      </c>
      <c r="K44" s="74" t="b">
        <v>0</v>
      </c>
      <c r="L44" s="74" t="s">
        <v>608</v>
      </c>
      <c r="M44" s="74" t="s">
        <v>609</v>
      </c>
      <c r="N44" s="74" t="s">
        <v>609</v>
      </c>
      <c r="O44" s="74" t="b">
        <v>1</v>
      </c>
    </row>
    <row r="45" spans="1:15" x14ac:dyDescent="0.25">
      <c r="A45" s="74" t="s">
        <v>603</v>
      </c>
      <c r="B45" s="74" t="s">
        <v>557</v>
      </c>
      <c r="C45" s="74" t="s">
        <v>562</v>
      </c>
      <c r="D45" s="74" t="s">
        <v>604</v>
      </c>
      <c r="E45" s="74">
        <v>540</v>
      </c>
      <c r="F45" s="74">
        <v>599</v>
      </c>
      <c r="G45" s="74" t="s">
        <v>605</v>
      </c>
      <c r="H45" s="74" t="s">
        <v>606</v>
      </c>
      <c r="I45" s="74" t="s">
        <v>634</v>
      </c>
      <c r="J45" s="74">
        <v>1</v>
      </c>
      <c r="K45" s="74" t="b">
        <v>0</v>
      </c>
      <c r="L45" s="74" t="s">
        <v>608</v>
      </c>
      <c r="M45" s="74" t="s">
        <v>609</v>
      </c>
      <c r="N45" s="74" t="s">
        <v>609</v>
      </c>
      <c r="O45" s="74" t="b">
        <v>1</v>
      </c>
    </row>
    <row r="46" spans="1:15" x14ac:dyDescent="0.25">
      <c r="A46" s="74" t="s">
        <v>610</v>
      </c>
      <c r="B46" s="74" t="s">
        <v>557</v>
      </c>
      <c r="C46" s="74" t="s">
        <v>562</v>
      </c>
      <c r="D46" s="74" t="s">
        <v>604</v>
      </c>
      <c r="E46" s="74">
        <v>540</v>
      </c>
      <c r="F46" s="74">
        <v>599</v>
      </c>
      <c r="G46" s="74" t="s">
        <v>605</v>
      </c>
      <c r="H46" s="74" t="s">
        <v>606</v>
      </c>
      <c r="I46" s="74" t="s">
        <v>635</v>
      </c>
      <c r="J46" s="74">
        <v>1</v>
      </c>
      <c r="K46" s="74" t="b">
        <v>0</v>
      </c>
      <c r="L46" s="74" t="s">
        <v>608</v>
      </c>
      <c r="M46" s="74" t="s">
        <v>609</v>
      </c>
      <c r="N46" s="74" t="s">
        <v>609</v>
      </c>
      <c r="O46" s="74" t="b">
        <v>1</v>
      </c>
    </row>
    <row r="47" spans="1:15" x14ac:dyDescent="0.25">
      <c r="A47" s="74" t="s">
        <v>608</v>
      </c>
      <c r="B47" s="74" t="s">
        <v>557</v>
      </c>
      <c r="C47" s="74" t="s">
        <v>562</v>
      </c>
      <c r="D47" s="74" t="s">
        <v>604</v>
      </c>
      <c r="E47" s="74">
        <v>540</v>
      </c>
      <c r="F47" s="74">
        <v>599</v>
      </c>
      <c r="G47" s="74" t="s">
        <v>605</v>
      </c>
      <c r="H47" s="74" t="s">
        <v>606</v>
      </c>
      <c r="I47" s="74" t="s">
        <v>636</v>
      </c>
      <c r="J47" s="74">
        <v>1</v>
      </c>
      <c r="K47" s="74" t="b">
        <v>0</v>
      </c>
      <c r="L47" s="74" t="s">
        <v>608</v>
      </c>
      <c r="M47" s="74" t="s">
        <v>609</v>
      </c>
      <c r="N47" s="74" t="s">
        <v>609</v>
      </c>
      <c r="O47" s="74" t="b">
        <v>1</v>
      </c>
    </row>
    <row r="48" spans="1:15" x14ac:dyDescent="0.25">
      <c r="A48" s="74" t="s">
        <v>603</v>
      </c>
      <c r="B48" s="74" t="s">
        <v>555</v>
      </c>
      <c r="C48" s="74" t="s">
        <v>562</v>
      </c>
      <c r="D48" s="74" t="s">
        <v>604</v>
      </c>
      <c r="E48" s="74">
        <v>600</v>
      </c>
      <c r="F48" s="74">
        <v>899</v>
      </c>
      <c r="G48" s="74" t="s">
        <v>605</v>
      </c>
      <c r="H48" s="74" t="s">
        <v>606</v>
      </c>
      <c r="I48" s="74" t="s">
        <v>637</v>
      </c>
      <c r="J48" s="74">
        <v>1</v>
      </c>
      <c r="K48" s="74" t="b">
        <v>0</v>
      </c>
      <c r="L48" s="74" t="s">
        <v>608</v>
      </c>
      <c r="M48" s="74" t="s">
        <v>609</v>
      </c>
      <c r="N48" s="74" t="s">
        <v>609</v>
      </c>
      <c r="O48" s="74" t="b">
        <v>1</v>
      </c>
    </row>
    <row r="49" spans="1:15" x14ac:dyDescent="0.25">
      <c r="A49" s="74" t="s">
        <v>610</v>
      </c>
      <c r="B49" s="74" t="s">
        <v>555</v>
      </c>
      <c r="C49" s="74" t="s">
        <v>562</v>
      </c>
      <c r="D49" s="74" t="s">
        <v>604</v>
      </c>
      <c r="E49" s="74">
        <v>600</v>
      </c>
      <c r="F49" s="74">
        <v>899</v>
      </c>
      <c r="G49" s="74" t="s">
        <v>605</v>
      </c>
      <c r="H49" s="74" t="s">
        <v>606</v>
      </c>
      <c r="I49" s="74" t="s">
        <v>638</v>
      </c>
      <c r="J49" s="74">
        <v>1</v>
      </c>
      <c r="K49" s="74" t="b">
        <v>0</v>
      </c>
      <c r="L49" s="74" t="s">
        <v>608</v>
      </c>
      <c r="M49" s="74" t="s">
        <v>609</v>
      </c>
      <c r="N49" s="74" t="s">
        <v>609</v>
      </c>
      <c r="O49" s="74" t="b">
        <v>1</v>
      </c>
    </row>
    <row r="50" spans="1:15" x14ac:dyDescent="0.25">
      <c r="A50" s="74" t="s">
        <v>608</v>
      </c>
      <c r="B50" s="74" t="s">
        <v>555</v>
      </c>
      <c r="C50" s="74" t="s">
        <v>562</v>
      </c>
      <c r="D50" s="74" t="s">
        <v>604</v>
      </c>
      <c r="E50" s="74">
        <v>600</v>
      </c>
      <c r="F50" s="74">
        <v>899</v>
      </c>
      <c r="G50" s="74" t="s">
        <v>605</v>
      </c>
      <c r="H50" s="74" t="s">
        <v>606</v>
      </c>
      <c r="I50" s="74" t="s">
        <v>639</v>
      </c>
      <c r="J50" s="74">
        <v>1</v>
      </c>
      <c r="K50" s="74" t="b">
        <v>0</v>
      </c>
      <c r="L50" s="74" t="s">
        <v>608</v>
      </c>
      <c r="M50" s="74" t="s">
        <v>609</v>
      </c>
      <c r="N50" s="74" t="s">
        <v>609</v>
      </c>
      <c r="O50" s="74" t="b">
        <v>1</v>
      </c>
    </row>
    <row r="51" spans="1:15" x14ac:dyDescent="0.25">
      <c r="A51" s="74" t="s">
        <v>603</v>
      </c>
      <c r="B51" s="74" t="s">
        <v>556</v>
      </c>
      <c r="C51" s="74" t="s">
        <v>562</v>
      </c>
      <c r="D51" s="74" t="s">
        <v>604</v>
      </c>
      <c r="E51" s="74">
        <v>600</v>
      </c>
      <c r="F51" s="74">
        <v>899</v>
      </c>
      <c r="G51" s="74" t="s">
        <v>605</v>
      </c>
      <c r="H51" s="74" t="s">
        <v>606</v>
      </c>
      <c r="I51" s="74" t="s">
        <v>640</v>
      </c>
      <c r="J51" s="74">
        <v>1</v>
      </c>
      <c r="K51" s="74" t="b">
        <v>0</v>
      </c>
      <c r="L51" s="74" t="s">
        <v>608</v>
      </c>
      <c r="M51" s="74" t="s">
        <v>609</v>
      </c>
      <c r="N51" s="74" t="s">
        <v>609</v>
      </c>
      <c r="O51" s="74" t="b">
        <v>1</v>
      </c>
    </row>
    <row r="52" spans="1:15" x14ac:dyDescent="0.25">
      <c r="A52" s="74" t="s">
        <v>610</v>
      </c>
      <c r="B52" s="74" t="s">
        <v>556</v>
      </c>
      <c r="C52" s="74" t="s">
        <v>562</v>
      </c>
      <c r="D52" s="74" t="s">
        <v>604</v>
      </c>
      <c r="E52" s="74">
        <v>600</v>
      </c>
      <c r="F52" s="74">
        <v>899</v>
      </c>
      <c r="G52" s="74" t="s">
        <v>605</v>
      </c>
      <c r="H52" s="74" t="s">
        <v>606</v>
      </c>
      <c r="I52" s="74" t="s">
        <v>641</v>
      </c>
      <c r="J52" s="74">
        <v>1</v>
      </c>
      <c r="K52" s="74" t="b">
        <v>0</v>
      </c>
      <c r="L52" s="74" t="s">
        <v>608</v>
      </c>
      <c r="M52" s="74" t="s">
        <v>609</v>
      </c>
      <c r="N52" s="74" t="s">
        <v>609</v>
      </c>
      <c r="O52" s="74" t="b">
        <v>1</v>
      </c>
    </row>
    <row r="53" spans="1:15" x14ac:dyDescent="0.25">
      <c r="A53" s="74" t="s">
        <v>608</v>
      </c>
      <c r="B53" s="74" t="s">
        <v>556</v>
      </c>
      <c r="C53" s="74" t="s">
        <v>562</v>
      </c>
      <c r="D53" s="74" t="s">
        <v>604</v>
      </c>
      <c r="E53" s="74">
        <v>600</v>
      </c>
      <c r="F53" s="74">
        <v>899</v>
      </c>
      <c r="G53" s="74" t="s">
        <v>605</v>
      </c>
      <c r="H53" s="74" t="s">
        <v>606</v>
      </c>
      <c r="I53" s="74" t="s">
        <v>642</v>
      </c>
      <c r="J53" s="74">
        <v>1</v>
      </c>
      <c r="K53" s="74" t="b">
        <v>0</v>
      </c>
      <c r="L53" s="74" t="s">
        <v>608</v>
      </c>
      <c r="M53" s="74" t="s">
        <v>609</v>
      </c>
      <c r="N53" s="74" t="s">
        <v>609</v>
      </c>
      <c r="O53" s="74" t="b">
        <v>1</v>
      </c>
    </row>
    <row r="54" spans="1:15" x14ac:dyDescent="0.25">
      <c r="A54" s="74" t="s">
        <v>603</v>
      </c>
      <c r="B54" s="74" t="s">
        <v>557</v>
      </c>
      <c r="C54" s="74" t="s">
        <v>562</v>
      </c>
      <c r="D54" s="74" t="s">
        <v>604</v>
      </c>
      <c r="E54" s="74">
        <v>600</v>
      </c>
      <c r="F54" s="74">
        <v>899</v>
      </c>
      <c r="G54" s="74" t="s">
        <v>605</v>
      </c>
      <c r="H54" s="74" t="s">
        <v>606</v>
      </c>
      <c r="I54" s="74" t="s">
        <v>643</v>
      </c>
      <c r="J54" s="74">
        <v>1</v>
      </c>
      <c r="K54" s="74" t="b">
        <v>0</v>
      </c>
      <c r="L54" s="74" t="s">
        <v>608</v>
      </c>
      <c r="M54" s="74" t="s">
        <v>609</v>
      </c>
      <c r="N54" s="74" t="s">
        <v>609</v>
      </c>
      <c r="O54" s="74" t="b">
        <v>1</v>
      </c>
    </row>
    <row r="55" spans="1:15" x14ac:dyDescent="0.25">
      <c r="A55" s="74" t="s">
        <v>610</v>
      </c>
      <c r="B55" s="74" t="s">
        <v>557</v>
      </c>
      <c r="C55" s="74" t="s">
        <v>562</v>
      </c>
      <c r="D55" s="74" t="s">
        <v>604</v>
      </c>
      <c r="E55" s="74">
        <v>600</v>
      </c>
      <c r="F55" s="74">
        <v>899</v>
      </c>
      <c r="G55" s="74" t="s">
        <v>605</v>
      </c>
      <c r="H55" s="74" t="s">
        <v>606</v>
      </c>
      <c r="I55" s="74" t="s">
        <v>644</v>
      </c>
      <c r="J55" s="74">
        <v>1</v>
      </c>
      <c r="K55" s="74" t="b">
        <v>0</v>
      </c>
      <c r="L55" s="74" t="s">
        <v>608</v>
      </c>
      <c r="M55" s="74" t="s">
        <v>609</v>
      </c>
      <c r="N55" s="74" t="s">
        <v>609</v>
      </c>
      <c r="O55" s="74" t="b">
        <v>1</v>
      </c>
    </row>
    <row r="56" spans="1:15" x14ac:dyDescent="0.25">
      <c r="A56" s="74" t="s">
        <v>608</v>
      </c>
      <c r="B56" s="74" t="s">
        <v>557</v>
      </c>
      <c r="C56" s="74" t="s">
        <v>562</v>
      </c>
      <c r="D56" s="74" t="s">
        <v>604</v>
      </c>
      <c r="E56" s="74">
        <v>600</v>
      </c>
      <c r="F56" s="74">
        <v>899</v>
      </c>
      <c r="G56" s="74" t="s">
        <v>605</v>
      </c>
      <c r="H56" s="74" t="s">
        <v>606</v>
      </c>
      <c r="I56" s="74" t="s">
        <v>645</v>
      </c>
      <c r="J56" s="74">
        <v>1</v>
      </c>
      <c r="K56" s="74" t="b">
        <v>0</v>
      </c>
      <c r="L56" s="74" t="s">
        <v>608</v>
      </c>
      <c r="M56" s="74" t="s">
        <v>609</v>
      </c>
      <c r="N56" s="74" t="s">
        <v>609</v>
      </c>
      <c r="O56" s="74" t="b">
        <v>1</v>
      </c>
    </row>
    <row r="57" spans="1:15" x14ac:dyDescent="0.25">
      <c r="A57" s="74" t="s">
        <v>603</v>
      </c>
      <c r="B57" s="74" t="s">
        <v>555</v>
      </c>
      <c r="C57" s="74" t="s">
        <v>562</v>
      </c>
      <c r="D57" s="74" t="s">
        <v>604</v>
      </c>
      <c r="E57" s="74">
        <v>900</v>
      </c>
      <c r="F57" s="74">
        <v>959</v>
      </c>
      <c r="G57" s="74" t="s">
        <v>605</v>
      </c>
      <c r="H57" s="74" t="s">
        <v>606</v>
      </c>
      <c r="I57" s="74" t="s">
        <v>646</v>
      </c>
      <c r="J57" s="74">
        <v>1</v>
      </c>
      <c r="K57" s="74" t="b">
        <v>0</v>
      </c>
      <c r="L57" s="74" t="s">
        <v>608</v>
      </c>
      <c r="M57" s="74" t="s">
        <v>609</v>
      </c>
      <c r="N57" s="74" t="s">
        <v>609</v>
      </c>
      <c r="O57" s="74" t="b">
        <v>1</v>
      </c>
    </row>
    <row r="58" spans="1:15" x14ac:dyDescent="0.25">
      <c r="A58" s="74" t="s">
        <v>610</v>
      </c>
      <c r="B58" s="74" t="s">
        <v>555</v>
      </c>
      <c r="C58" s="74" t="s">
        <v>562</v>
      </c>
      <c r="D58" s="74" t="s">
        <v>604</v>
      </c>
      <c r="E58" s="74">
        <v>900</v>
      </c>
      <c r="F58" s="74">
        <v>959</v>
      </c>
      <c r="G58" s="74" t="s">
        <v>605</v>
      </c>
      <c r="H58" s="74" t="s">
        <v>606</v>
      </c>
      <c r="I58" s="74" t="s">
        <v>647</v>
      </c>
      <c r="J58" s="74">
        <v>1</v>
      </c>
      <c r="K58" s="74" t="b">
        <v>0</v>
      </c>
      <c r="L58" s="74" t="s">
        <v>608</v>
      </c>
      <c r="M58" s="74" t="s">
        <v>609</v>
      </c>
      <c r="N58" s="74" t="s">
        <v>609</v>
      </c>
      <c r="O58" s="74" t="b">
        <v>1</v>
      </c>
    </row>
    <row r="59" spans="1:15" x14ac:dyDescent="0.25">
      <c r="A59" s="74" t="s">
        <v>608</v>
      </c>
      <c r="B59" s="74" t="s">
        <v>555</v>
      </c>
      <c r="C59" s="74" t="s">
        <v>562</v>
      </c>
      <c r="D59" s="74" t="s">
        <v>604</v>
      </c>
      <c r="E59" s="74">
        <v>900</v>
      </c>
      <c r="F59" s="74">
        <v>959</v>
      </c>
      <c r="G59" s="74" t="s">
        <v>605</v>
      </c>
      <c r="H59" s="74" t="s">
        <v>606</v>
      </c>
      <c r="I59" s="74" t="s">
        <v>648</v>
      </c>
      <c r="J59" s="74">
        <v>1</v>
      </c>
      <c r="K59" s="74" t="b">
        <v>0</v>
      </c>
      <c r="L59" s="74" t="s">
        <v>608</v>
      </c>
      <c r="M59" s="74" t="s">
        <v>609</v>
      </c>
      <c r="N59" s="74" t="s">
        <v>609</v>
      </c>
      <c r="O59" s="74" t="b">
        <v>1</v>
      </c>
    </row>
    <row r="60" spans="1:15" x14ac:dyDescent="0.25">
      <c r="A60" s="74" t="s">
        <v>603</v>
      </c>
      <c r="B60" s="74" t="s">
        <v>556</v>
      </c>
      <c r="C60" s="74" t="s">
        <v>562</v>
      </c>
      <c r="D60" s="74" t="s">
        <v>604</v>
      </c>
      <c r="E60" s="74">
        <v>900</v>
      </c>
      <c r="F60" s="74">
        <v>959</v>
      </c>
      <c r="G60" s="74" t="s">
        <v>605</v>
      </c>
      <c r="H60" s="74" t="s">
        <v>606</v>
      </c>
      <c r="I60" s="74" t="s">
        <v>649</v>
      </c>
      <c r="J60" s="74">
        <v>1</v>
      </c>
      <c r="K60" s="74" t="b">
        <v>0</v>
      </c>
      <c r="L60" s="74" t="s">
        <v>608</v>
      </c>
      <c r="M60" s="74" t="s">
        <v>609</v>
      </c>
      <c r="N60" s="74" t="s">
        <v>609</v>
      </c>
      <c r="O60" s="74" t="b">
        <v>1</v>
      </c>
    </row>
    <row r="61" spans="1:15" x14ac:dyDescent="0.25">
      <c r="A61" s="74" t="s">
        <v>610</v>
      </c>
      <c r="B61" s="74" t="s">
        <v>556</v>
      </c>
      <c r="C61" s="74" t="s">
        <v>562</v>
      </c>
      <c r="D61" s="74" t="s">
        <v>604</v>
      </c>
      <c r="E61" s="74">
        <v>900</v>
      </c>
      <c r="F61" s="74">
        <v>959</v>
      </c>
      <c r="G61" s="74" t="s">
        <v>605</v>
      </c>
      <c r="H61" s="74" t="s">
        <v>606</v>
      </c>
      <c r="I61" s="74" t="s">
        <v>650</v>
      </c>
      <c r="J61" s="74">
        <v>1</v>
      </c>
      <c r="K61" s="74" t="b">
        <v>0</v>
      </c>
      <c r="L61" s="74" t="s">
        <v>608</v>
      </c>
      <c r="M61" s="74" t="s">
        <v>609</v>
      </c>
      <c r="N61" s="74" t="s">
        <v>609</v>
      </c>
      <c r="O61" s="74" t="b">
        <v>1</v>
      </c>
    </row>
    <row r="62" spans="1:15" x14ac:dyDescent="0.25">
      <c r="A62" s="74" t="s">
        <v>608</v>
      </c>
      <c r="B62" s="74" t="s">
        <v>556</v>
      </c>
      <c r="C62" s="74" t="s">
        <v>562</v>
      </c>
      <c r="D62" s="74" t="s">
        <v>604</v>
      </c>
      <c r="E62" s="74">
        <v>900</v>
      </c>
      <c r="F62" s="74">
        <v>959</v>
      </c>
      <c r="G62" s="74" t="s">
        <v>605</v>
      </c>
      <c r="H62" s="74" t="s">
        <v>606</v>
      </c>
      <c r="I62" s="74" t="s">
        <v>651</v>
      </c>
      <c r="J62" s="74">
        <v>1</v>
      </c>
      <c r="K62" s="74" t="b">
        <v>0</v>
      </c>
      <c r="L62" s="74" t="s">
        <v>608</v>
      </c>
      <c r="M62" s="74" t="s">
        <v>609</v>
      </c>
      <c r="N62" s="74" t="s">
        <v>609</v>
      </c>
      <c r="O62" s="74" t="b">
        <v>1</v>
      </c>
    </row>
    <row r="63" spans="1:15" x14ac:dyDescent="0.25">
      <c r="A63" s="74" t="s">
        <v>603</v>
      </c>
      <c r="B63" s="74" t="s">
        <v>557</v>
      </c>
      <c r="C63" s="74" t="s">
        <v>562</v>
      </c>
      <c r="D63" s="74" t="s">
        <v>604</v>
      </c>
      <c r="E63" s="74">
        <v>900</v>
      </c>
      <c r="F63" s="74">
        <v>959</v>
      </c>
      <c r="G63" s="74" t="s">
        <v>605</v>
      </c>
      <c r="H63" s="74" t="s">
        <v>606</v>
      </c>
      <c r="I63" s="74" t="s">
        <v>652</v>
      </c>
      <c r="J63" s="74">
        <v>1</v>
      </c>
      <c r="K63" s="74" t="b">
        <v>0</v>
      </c>
      <c r="L63" s="74" t="s">
        <v>608</v>
      </c>
      <c r="M63" s="74" t="s">
        <v>609</v>
      </c>
      <c r="N63" s="74" t="s">
        <v>609</v>
      </c>
      <c r="O63" s="74" t="b">
        <v>1</v>
      </c>
    </row>
    <row r="64" spans="1:15" x14ac:dyDescent="0.25">
      <c r="A64" s="74" t="s">
        <v>610</v>
      </c>
      <c r="B64" s="74" t="s">
        <v>557</v>
      </c>
      <c r="C64" s="74" t="s">
        <v>562</v>
      </c>
      <c r="D64" s="74" t="s">
        <v>604</v>
      </c>
      <c r="E64" s="74">
        <v>900</v>
      </c>
      <c r="F64" s="74">
        <v>959</v>
      </c>
      <c r="G64" s="74" t="s">
        <v>605</v>
      </c>
      <c r="H64" s="74" t="s">
        <v>606</v>
      </c>
      <c r="I64" s="74" t="s">
        <v>653</v>
      </c>
      <c r="J64" s="74">
        <v>1</v>
      </c>
      <c r="K64" s="74" t="b">
        <v>0</v>
      </c>
      <c r="L64" s="74" t="s">
        <v>608</v>
      </c>
      <c r="M64" s="74" t="s">
        <v>609</v>
      </c>
      <c r="N64" s="74" t="s">
        <v>609</v>
      </c>
      <c r="O64" s="74" t="b">
        <v>1</v>
      </c>
    </row>
    <row r="65" spans="1:15" x14ac:dyDescent="0.25">
      <c r="A65" s="74" t="s">
        <v>608</v>
      </c>
      <c r="B65" s="74" t="s">
        <v>557</v>
      </c>
      <c r="C65" s="74" t="s">
        <v>562</v>
      </c>
      <c r="D65" s="74" t="s">
        <v>604</v>
      </c>
      <c r="E65" s="74">
        <v>900</v>
      </c>
      <c r="F65" s="74">
        <v>959</v>
      </c>
      <c r="G65" s="74" t="s">
        <v>605</v>
      </c>
      <c r="H65" s="74" t="s">
        <v>606</v>
      </c>
      <c r="I65" s="74" t="s">
        <v>654</v>
      </c>
      <c r="J65" s="74">
        <v>1</v>
      </c>
      <c r="K65" s="74" t="b">
        <v>0</v>
      </c>
      <c r="L65" s="74" t="s">
        <v>608</v>
      </c>
      <c r="M65" s="74" t="s">
        <v>609</v>
      </c>
      <c r="N65" s="74" t="s">
        <v>609</v>
      </c>
      <c r="O65" s="74" t="b">
        <v>1</v>
      </c>
    </row>
    <row r="66" spans="1:15" x14ac:dyDescent="0.25">
      <c r="A66" s="74" t="s">
        <v>603</v>
      </c>
      <c r="B66" s="74" t="s">
        <v>555</v>
      </c>
      <c r="C66" s="74" t="s">
        <v>562</v>
      </c>
      <c r="D66" s="74" t="s">
        <v>604</v>
      </c>
      <c r="E66" s="74">
        <v>960</v>
      </c>
      <c r="F66" s="74">
        <v>1019</v>
      </c>
      <c r="G66" s="74" t="s">
        <v>605</v>
      </c>
      <c r="H66" s="74" t="s">
        <v>606</v>
      </c>
      <c r="I66" s="74" t="s">
        <v>655</v>
      </c>
      <c r="J66" s="74">
        <v>1</v>
      </c>
      <c r="K66" s="74" t="b">
        <v>0</v>
      </c>
      <c r="L66" s="74" t="s">
        <v>608</v>
      </c>
      <c r="M66" s="74" t="s">
        <v>609</v>
      </c>
      <c r="N66" s="74" t="s">
        <v>609</v>
      </c>
      <c r="O66" s="74" t="b">
        <v>1</v>
      </c>
    </row>
    <row r="67" spans="1:15" x14ac:dyDescent="0.25">
      <c r="A67" s="74" t="s">
        <v>610</v>
      </c>
      <c r="B67" s="74" t="s">
        <v>555</v>
      </c>
      <c r="C67" s="74" t="s">
        <v>562</v>
      </c>
      <c r="D67" s="74" t="s">
        <v>604</v>
      </c>
      <c r="E67" s="74">
        <v>960</v>
      </c>
      <c r="F67" s="74">
        <v>1019</v>
      </c>
      <c r="G67" s="74" t="s">
        <v>605</v>
      </c>
      <c r="H67" s="74" t="s">
        <v>606</v>
      </c>
      <c r="I67" s="74" t="s">
        <v>656</v>
      </c>
      <c r="J67" s="74">
        <v>1</v>
      </c>
      <c r="K67" s="74" t="b">
        <v>0</v>
      </c>
      <c r="L67" s="74" t="s">
        <v>608</v>
      </c>
      <c r="M67" s="74" t="s">
        <v>609</v>
      </c>
      <c r="N67" s="74" t="s">
        <v>609</v>
      </c>
      <c r="O67" s="74" t="b">
        <v>1</v>
      </c>
    </row>
    <row r="68" spans="1:15" x14ac:dyDescent="0.25">
      <c r="A68" s="74" t="s">
        <v>608</v>
      </c>
      <c r="B68" s="74" t="s">
        <v>555</v>
      </c>
      <c r="C68" s="74" t="s">
        <v>562</v>
      </c>
      <c r="D68" s="74" t="s">
        <v>604</v>
      </c>
      <c r="E68" s="74">
        <v>960</v>
      </c>
      <c r="F68" s="74">
        <v>1019</v>
      </c>
      <c r="G68" s="74" t="s">
        <v>605</v>
      </c>
      <c r="H68" s="74" t="s">
        <v>606</v>
      </c>
      <c r="I68" s="74" t="s">
        <v>657</v>
      </c>
      <c r="J68" s="74">
        <v>1</v>
      </c>
      <c r="K68" s="74" t="b">
        <v>0</v>
      </c>
      <c r="L68" s="74" t="s">
        <v>608</v>
      </c>
      <c r="M68" s="74" t="s">
        <v>609</v>
      </c>
      <c r="N68" s="74" t="s">
        <v>609</v>
      </c>
      <c r="O68" s="74" t="b">
        <v>1</v>
      </c>
    </row>
    <row r="69" spans="1:15" x14ac:dyDescent="0.25">
      <c r="A69" s="74" t="s">
        <v>603</v>
      </c>
      <c r="B69" s="74" t="s">
        <v>556</v>
      </c>
      <c r="C69" s="74" t="s">
        <v>562</v>
      </c>
      <c r="D69" s="74" t="s">
        <v>604</v>
      </c>
      <c r="E69" s="74">
        <v>960</v>
      </c>
      <c r="F69" s="74">
        <v>1019</v>
      </c>
      <c r="G69" s="74" t="s">
        <v>605</v>
      </c>
      <c r="H69" s="74" t="s">
        <v>606</v>
      </c>
      <c r="I69" s="74" t="s">
        <v>658</v>
      </c>
      <c r="J69" s="74">
        <v>1</v>
      </c>
      <c r="K69" s="74" t="b">
        <v>0</v>
      </c>
      <c r="L69" s="74" t="s">
        <v>608</v>
      </c>
      <c r="M69" s="74" t="s">
        <v>609</v>
      </c>
      <c r="N69" s="74" t="s">
        <v>609</v>
      </c>
      <c r="O69" s="74" t="b">
        <v>1</v>
      </c>
    </row>
    <row r="70" spans="1:15" x14ac:dyDescent="0.25">
      <c r="A70" s="74" t="s">
        <v>610</v>
      </c>
      <c r="B70" s="74" t="s">
        <v>556</v>
      </c>
      <c r="C70" s="74" t="s">
        <v>562</v>
      </c>
      <c r="D70" s="74" t="s">
        <v>604</v>
      </c>
      <c r="E70" s="74">
        <v>960</v>
      </c>
      <c r="F70" s="74">
        <v>1019</v>
      </c>
      <c r="G70" s="74" t="s">
        <v>605</v>
      </c>
      <c r="H70" s="74" t="s">
        <v>606</v>
      </c>
      <c r="I70" s="74" t="s">
        <v>659</v>
      </c>
      <c r="J70" s="74">
        <v>1</v>
      </c>
      <c r="K70" s="74" t="b">
        <v>0</v>
      </c>
      <c r="L70" s="74" t="s">
        <v>608</v>
      </c>
      <c r="M70" s="74" t="s">
        <v>609</v>
      </c>
      <c r="N70" s="74" t="s">
        <v>609</v>
      </c>
      <c r="O70" s="74" t="b">
        <v>1</v>
      </c>
    </row>
    <row r="71" spans="1:15" x14ac:dyDescent="0.25">
      <c r="A71" s="74" t="s">
        <v>608</v>
      </c>
      <c r="B71" s="74" t="s">
        <v>556</v>
      </c>
      <c r="C71" s="74" t="s">
        <v>562</v>
      </c>
      <c r="D71" s="74" t="s">
        <v>604</v>
      </c>
      <c r="E71" s="74">
        <v>960</v>
      </c>
      <c r="F71" s="74">
        <v>1019</v>
      </c>
      <c r="G71" s="74" t="s">
        <v>605</v>
      </c>
      <c r="H71" s="74" t="s">
        <v>606</v>
      </c>
      <c r="I71" s="74" t="s">
        <v>660</v>
      </c>
      <c r="J71" s="74">
        <v>1</v>
      </c>
      <c r="K71" s="74" t="b">
        <v>0</v>
      </c>
      <c r="L71" s="74" t="s">
        <v>608</v>
      </c>
      <c r="M71" s="74" t="s">
        <v>609</v>
      </c>
      <c r="N71" s="74" t="s">
        <v>609</v>
      </c>
      <c r="O71" s="74" t="b">
        <v>1</v>
      </c>
    </row>
    <row r="72" spans="1:15" x14ac:dyDescent="0.25">
      <c r="A72" s="74" t="s">
        <v>603</v>
      </c>
      <c r="B72" s="74" t="s">
        <v>557</v>
      </c>
      <c r="C72" s="74" t="s">
        <v>562</v>
      </c>
      <c r="D72" s="74" t="s">
        <v>604</v>
      </c>
      <c r="E72" s="74">
        <v>960</v>
      </c>
      <c r="F72" s="74">
        <v>1019</v>
      </c>
      <c r="G72" s="74" t="s">
        <v>605</v>
      </c>
      <c r="H72" s="74" t="s">
        <v>606</v>
      </c>
      <c r="I72" s="74" t="s">
        <v>661</v>
      </c>
      <c r="J72" s="74">
        <v>1</v>
      </c>
      <c r="K72" s="74" t="b">
        <v>0</v>
      </c>
      <c r="L72" s="74" t="s">
        <v>608</v>
      </c>
      <c r="M72" s="74" t="s">
        <v>609</v>
      </c>
      <c r="N72" s="74" t="s">
        <v>609</v>
      </c>
      <c r="O72" s="74" t="b">
        <v>1</v>
      </c>
    </row>
    <row r="73" spans="1:15" x14ac:dyDescent="0.25">
      <c r="A73" s="74" t="s">
        <v>610</v>
      </c>
      <c r="B73" s="74" t="s">
        <v>557</v>
      </c>
      <c r="C73" s="74" t="s">
        <v>562</v>
      </c>
      <c r="D73" s="74" t="s">
        <v>604</v>
      </c>
      <c r="E73" s="74">
        <v>960</v>
      </c>
      <c r="F73" s="74">
        <v>1019</v>
      </c>
      <c r="G73" s="74" t="s">
        <v>605</v>
      </c>
      <c r="H73" s="74" t="s">
        <v>606</v>
      </c>
      <c r="I73" s="74" t="s">
        <v>662</v>
      </c>
      <c r="J73" s="74">
        <v>1</v>
      </c>
      <c r="K73" s="74" t="b">
        <v>0</v>
      </c>
      <c r="L73" s="74" t="s">
        <v>608</v>
      </c>
      <c r="M73" s="74" t="s">
        <v>609</v>
      </c>
      <c r="N73" s="74" t="s">
        <v>609</v>
      </c>
      <c r="O73" s="74" t="b">
        <v>1</v>
      </c>
    </row>
    <row r="74" spans="1:15" x14ac:dyDescent="0.25">
      <c r="A74" s="74" t="s">
        <v>608</v>
      </c>
      <c r="B74" s="74" t="s">
        <v>557</v>
      </c>
      <c r="C74" s="74" t="s">
        <v>562</v>
      </c>
      <c r="D74" s="74" t="s">
        <v>604</v>
      </c>
      <c r="E74" s="74">
        <v>960</v>
      </c>
      <c r="F74" s="74">
        <v>1019</v>
      </c>
      <c r="G74" s="74" t="s">
        <v>605</v>
      </c>
      <c r="H74" s="74" t="s">
        <v>606</v>
      </c>
      <c r="I74" s="74" t="s">
        <v>663</v>
      </c>
      <c r="J74" s="74">
        <v>1</v>
      </c>
      <c r="K74" s="74" t="b">
        <v>0</v>
      </c>
      <c r="L74" s="74" t="s">
        <v>608</v>
      </c>
      <c r="M74" s="74" t="s">
        <v>609</v>
      </c>
      <c r="N74" s="74" t="s">
        <v>609</v>
      </c>
      <c r="O74" s="74" t="b">
        <v>1</v>
      </c>
    </row>
    <row r="75" spans="1:15" x14ac:dyDescent="0.25">
      <c r="A75" s="74" t="s">
        <v>603</v>
      </c>
      <c r="B75" s="74" t="s">
        <v>555</v>
      </c>
      <c r="C75" s="74" t="s">
        <v>562</v>
      </c>
      <c r="D75" s="74" t="s">
        <v>604</v>
      </c>
      <c r="E75" s="74">
        <v>1020</v>
      </c>
      <c r="F75" s="74">
        <v>1079</v>
      </c>
      <c r="G75" s="74" t="s">
        <v>605</v>
      </c>
      <c r="H75" s="74" t="s">
        <v>606</v>
      </c>
      <c r="I75" s="74" t="s">
        <v>664</v>
      </c>
      <c r="J75" s="74">
        <v>1</v>
      </c>
      <c r="K75" s="74" t="b">
        <v>0</v>
      </c>
      <c r="L75" s="74" t="s">
        <v>608</v>
      </c>
      <c r="M75" s="74" t="s">
        <v>609</v>
      </c>
      <c r="N75" s="74" t="s">
        <v>609</v>
      </c>
      <c r="O75" s="74" t="b">
        <v>1</v>
      </c>
    </row>
    <row r="76" spans="1:15" x14ac:dyDescent="0.25">
      <c r="A76" s="74" t="s">
        <v>610</v>
      </c>
      <c r="B76" s="74" t="s">
        <v>555</v>
      </c>
      <c r="C76" s="74" t="s">
        <v>562</v>
      </c>
      <c r="D76" s="74" t="s">
        <v>604</v>
      </c>
      <c r="E76" s="74">
        <v>1020</v>
      </c>
      <c r="F76" s="74">
        <v>1079</v>
      </c>
      <c r="G76" s="74" t="s">
        <v>605</v>
      </c>
      <c r="H76" s="74" t="s">
        <v>606</v>
      </c>
      <c r="I76" s="74" t="s">
        <v>665</v>
      </c>
      <c r="J76" s="74">
        <v>1</v>
      </c>
      <c r="K76" s="74" t="b">
        <v>0</v>
      </c>
      <c r="L76" s="74" t="s">
        <v>608</v>
      </c>
      <c r="M76" s="74" t="s">
        <v>609</v>
      </c>
      <c r="N76" s="74" t="s">
        <v>609</v>
      </c>
      <c r="O76" s="74" t="b">
        <v>1</v>
      </c>
    </row>
    <row r="77" spans="1:15" x14ac:dyDescent="0.25">
      <c r="A77" s="74" t="s">
        <v>608</v>
      </c>
      <c r="B77" s="74" t="s">
        <v>555</v>
      </c>
      <c r="C77" s="74" t="s">
        <v>562</v>
      </c>
      <c r="D77" s="74" t="s">
        <v>604</v>
      </c>
      <c r="E77" s="74">
        <v>1020</v>
      </c>
      <c r="F77" s="74">
        <v>1079</v>
      </c>
      <c r="G77" s="74" t="s">
        <v>605</v>
      </c>
      <c r="H77" s="74" t="s">
        <v>606</v>
      </c>
      <c r="I77" s="74" t="s">
        <v>666</v>
      </c>
      <c r="J77" s="74">
        <v>1</v>
      </c>
      <c r="K77" s="74" t="b">
        <v>0</v>
      </c>
      <c r="L77" s="74" t="s">
        <v>608</v>
      </c>
      <c r="M77" s="74" t="s">
        <v>609</v>
      </c>
      <c r="N77" s="74" t="s">
        <v>609</v>
      </c>
      <c r="O77" s="74" t="b">
        <v>1</v>
      </c>
    </row>
    <row r="78" spans="1:15" x14ac:dyDescent="0.25">
      <c r="A78" s="74" t="s">
        <v>603</v>
      </c>
      <c r="B78" s="74" t="s">
        <v>556</v>
      </c>
      <c r="C78" s="74" t="s">
        <v>562</v>
      </c>
      <c r="D78" s="74" t="s">
        <v>604</v>
      </c>
      <c r="E78" s="74">
        <v>1020</v>
      </c>
      <c r="F78" s="74">
        <v>1079</v>
      </c>
      <c r="G78" s="74" t="s">
        <v>605</v>
      </c>
      <c r="H78" s="74" t="s">
        <v>606</v>
      </c>
      <c r="I78" s="74" t="s">
        <v>667</v>
      </c>
      <c r="J78" s="74">
        <v>1</v>
      </c>
      <c r="K78" s="74" t="b">
        <v>0</v>
      </c>
      <c r="L78" s="74" t="s">
        <v>608</v>
      </c>
      <c r="M78" s="74" t="s">
        <v>609</v>
      </c>
      <c r="N78" s="74" t="s">
        <v>609</v>
      </c>
      <c r="O78" s="74" t="b">
        <v>1</v>
      </c>
    </row>
    <row r="79" spans="1:15" x14ac:dyDescent="0.25">
      <c r="A79" s="74" t="s">
        <v>610</v>
      </c>
      <c r="B79" s="74" t="s">
        <v>556</v>
      </c>
      <c r="C79" s="74" t="s">
        <v>562</v>
      </c>
      <c r="D79" s="74" t="s">
        <v>604</v>
      </c>
      <c r="E79" s="74">
        <v>1020</v>
      </c>
      <c r="F79" s="74">
        <v>1079</v>
      </c>
      <c r="G79" s="74" t="s">
        <v>605</v>
      </c>
      <c r="H79" s="74" t="s">
        <v>606</v>
      </c>
      <c r="I79" s="74" t="s">
        <v>668</v>
      </c>
      <c r="J79" s="74">
        <v>1</v>
      </c>
      <c r="K79" s="74" t="b">
        <v>0</v>
      </c>
      <c r="L79" s="74" t="s">
        <v>608</v>
      </c>
      <c r="M79" s="74" t="s">
        <v>609</v>
      </c>
      <c r="N79" s="74" t="s">
        <v>609</v>
      </c>
      <c r="O79" s="74" t="b">
        <v>1</v>
      </c>
    </row>
    <row r="80" spans="1:15" x14ac:dyDescent="0.25">
      <c r="A80" s="74" t="s">
        <v>608</v>
      </c>
      <c r="B80" s="74" t="s">
        <v>556</v>
      </c>
      <c r="C80" s="74" t="s">
        <v>562</v>
      </c>
      <c r="D80" s="74" t="s">
        <v>604</v>
      </c>
      <c r="E80" s="74">
        <v>1020</v>
      </c>
      <c r="F80" s="74">
        <v>1079</v>
      </c>
      <c r="G80" s="74" t="s">
        <v>605</v>
      </c>
      <c r="H80" s="74" t="s">
        <v>606</v>
      </c>
      <c r="I80" s="74" t="s">
        <v>669</v>
      </c>
      <c r="J80" s="74">
        <v>1</v>
      </c>
      <c r="K80" s="74" t="b">
        <v>0</v>
      </c>
      <c r="L80" s="74" t="s">
        <v>608</v>
      </c>
      <c r="M80" s="74" t="s">
        <v>609</v>
      </c>
      <c r="N80" s="74" t="s">
        <v>609</v>
      </c>
      <c r="O80" s="74" t="b">
        <v>1</v>
      </c>
    </row>
    <row r="81" spans="1:15" x14ac:dyDescent="0.25">
      <c r="A81" s="74" t="s">
        <v>603</v>
      </c>
      <c r="B81" s="74" t="s">
        <v>557</v>
      </c>
      <c r="C81" s="74" t="s">
        <v>562</v>
      </c>
      <c r="D81" s="74" t="s">
        <v>604</v>
      </c>
      <c r="E81" s="74">
        <v>1020</v>
      </c>
      <c r="F81" s="74">
        <v>1079</v>
      </c>
      <c r="G81" s="74" t="s">
        <v>605</v>
      </c>
      <c r="H81" s="74" t="s">
        <v>606</v>
      </c>
      <c r="I81" s="74" t="s">
        <v>670</v>
      </c>
      <c r="J81" s="74">
        <v>1</v>
      </c>
      <c r="K81" s="74" t="b">
        <v>0</v>
      </c>
      <c r="L81" s="74" t="s">
        <v>608</v>
      </c>
      <c r="M81" s="74" t="s">
        <v>609</v>
      </c>
      <c r="N81" s="74" t="s">
        <v>609</v>
      </c>
      <c r="O81" s="74" t="b">
        <v>1</v>
      </c>
    </row>
    <row r="82" spans="1:15" x14ac:dyDescent="0.25">
      <c r="A82" s="74" t="s">
        <v>610</v>
      </c>
      <c r="B82" s="74" t="s">
        <v>557</v>
      </c>
      <c r="C82" s="74" t="s">
        <v>562</v>
      </c>
      <c r="D82" s="74" t="s">
        <v>604</v>
      </c>
      <c r="E82" s="74">
        <v>1020</v>
      </c>
      <c r="F82" s="74">
        <v>1079</v>
      </c>
      <c r="G82" s="74" t="s">
        <v>605</v>
      </c>
      <c r="H82" s="74" t="s">
        <v>606</v>
      </c>
      <c r="I82" s="74" t="s">
        <v>671</v>
      </c>
      <c r="J82" s="74">
        <v>1</v>
      </c>
      <c r="K82" s="74" t="b">
        <v>0</v>
      </c>
      <c r="L82" s="74" t="s">
        <v>608</v>
      </c>
      <c r="M82" s="74" t="s">
        <v>609</v>
      </c>
      <c r="N82" s="74" t="s">
        <v>609</v>
      </c>
      <c r="O82" s="74" t="b">
        <v>1</v>
      </c>
    </row>
    <row r="83" spans="1:15" x14ac:dyDescent="0.25">
      <c r="A83" s="74" t="s">
        <v>608</v>
      </c>
      <c r="B83" s="74" t="s">
        <v>557</v>
      </c>
      <c r="C83" s="74" t="s">
        <v>562</v>
      </c>
      <c r="D83" s="74" t="s">
        <v>604</v>
      </c>
      <c r="E83" s="74">
        <v>1020</v>
      </c>
      <c r="F83" s="74">
        <v>1079</v>
      </c>
      <c r="G83" s="74" t="s">
        <v>605</v>
      </c>
      <c r="H83" s="74" t="s">
        <v>606</v>
      </c>
      <c r="I83" s="74" t="s">
        <v>672</v>
      </c>
      <c r="J83" s="74">
        <v>1</v>
      </c>
      <c r="K83" s="74" t="b">
        <v>0</v>
      </c>
      <c r="L83" s="74" t="s">
        <v>608</v>
      </c>
      <c r="M83" s="74" t="s">
        <v>609</v>
      </c>
      <c r="N83" s="74" t="s">
        <v>609</v>
      </c>
      <c r="O83" s="74" t="b">
        <v>1</v>
      </c>
    </row>
    <row r="84" spans="1:15" x14ac:dyDescent="0.25">
      <c r="A84" s="74" t="s">
        <v>603</v>
      </c>
      <c r="B84" s="74" t="s">
        <v>555</v>
      </c>
      <c r="C84" s="74" t="s">
        <v>562</v>
      </c>
      <c r="D84" s="74" t="s">
        <v>604</v>
      </c>
      <c r="E84" s="74">
        <v>1080</v>
      </c>
      <c r="F84" s="74">
        <v>1199</v>
      </c>
      <c r="G84" s="74" t="s">
        <v>605</v>
      </c>
      <c r="H84" s="74" t="s">
        <v>606</v>
      </c>
      <c r="I84" s="74" t="s">
        <v>673</v>
      </c>
      <c r="J84" s="74">
        <v>1</v>
      </c>
      <c r="K84" s="74" t="b">
        <v>0</v>
      </c>
      <c r="L84" s="74" t="s">
        <v>608</v>
      </c>
      <c r="M84" s="74" t="s">
        <v>609</v>
      </c>
      <c r="N84" s="74" t="s">
        <v>609</v>
      </c>
      <c r="O84" s="74" t="b">
        <v>1</v>
      </c>
    </row>
    <row r="85" spans="1:15" x14ac:dyDescent="0.25">
      <c r="A85" s="74" t="s">
        <v>610</v>
      </c>
      <c r="B85" s="74" t="s">
        <v>555</v>
      </c>
      <c r="C85" s="74" t="s">
        <v>562</v>
      </c>
      <c r="D85" s="74" t="s">
        <v>604</v>
      </c>
      <c r="E85" s="74">
        <v>1080</v>
      </c>
      <c r="F85" s="74">
        <v>1199</v>
      </c>
      <c r="G85" s="74" t="s">
        <v>605</v>
      </c>
      <c r="H85" s="74" t="s">
        <v>606</v>
      </c>
      <c r="I85" s="74" t="s">
        <v>674</v>
      </c>
      <c r="J85" s="74">
        <v>1</v>
      </c>
      <c r="K85" s="74" t="b">
        <v>0</v>
      </c>
      <c r="L85" s="74" t="s">
        <v>608</v>
      </c>
      <c r="M85" s="74" t="s">
        <v>609</v>
      </c>
      <c r="N85" s="74" t="s">
        <v>609</v>
      </c>
      <c r="O85" s="74" t="b">
        <v>1</v>
      </c>
    </row>
    <row r="86" spans="1:15" x14ac:dyDescent="0.25">
      <c r="A86" s="74" t="s">
        <v>608</v>
      </c>
      <c r="B86" s="74" t="s">
        <v>555</v>
      </c>
      <c r="C86" s="74" t="s">
        <v>562</v>
      </c>
      <c r="D86" s="74" t="s">
        <v>604</v>
      </c>
      <c r="E86" s="74">
        <v>1080</v>
      </c>
      <c r="F86" s="74">
        <v>1199</v>
      </c>
      <c r="G86" s="74" t="s">
        <v>605</v>
      </c>
      <c r="H86" s="74" t="s">
        <v>606</v>
      </c>
      <c r="I86" s="74" t="s">
        <v>675</v>
      </c>
      <c r="J86" s="74">
        <v>1</v>
      </c>
      <c r="K86" s="74" t="b">
        <v>0</v>
      </c>
      <c r="L86" s="74" t="s">
        <v>608</v>
      </c>
      <c r="M86" s="74" t="s">
        <v>609</v>
      </c>
      <c r="N86" s="74" t="s">
        <v>609</v>
      </c>
      <c r="O86" s="74" t="b">
        <v>1</v>
      </c>
    </row>
    <row r="87" spans="1:15" x14ac:dyDescent="0.25">
      <c r="A87" s="74" t="s">
        <v>603</v>
      </c>
      <c r="B87" s="74" t="s">
        <v>556</v>
      </c>
      <c r="C87" s="74" t="s">
        <v>562</v>
      </c>
      <c r="D87" s="74" t="s">
        <v>604</v>
      </c>
      <c r="E87" s="74">
        <v>1080</v>
      </c>
      <c r="F87" s="74">
        <v>1199</v>
      </c>
      <c r="G87" s="74" t="s">
        <v>605</v>
      </c>
      <c r="H87" s="74" t="s">
        <v>606</v>
      </c>
      <c r="I87" s="74" t="s">
        <v>676</v>
      </c>
      <c r="J87" s="74">
        <v>1</v>
      </c>
      <c r="K87" s="74" t="b">
        <v>0</v>
      </c>
      <c r="L87" s="74" t="s">
        <v>608</v>
      </c>
      <c r="M87" s="74" t="s">
        <v>609</v>
      </c>
      <c r="N87" s="74" t="s">
        <v>609</v>
      </c>
      <c r="O87" s="74" t="b">
        <v>1</v>
      </c>
    </row>
    <row r="88" spans="1:15" x14ac:dyDescent="0.25">
      <c r="A88" s="74" t="s">
        <v>610</v>
      </c>
      <c r="B88" s="74" t="s">
        <v>556</v>
      </c>
      <c r="C88" s="74" t="s">
        <v>562</v>
      </c>
      <c r="D88" s="74" t="s">
        <v>604</v>
      </c>
      <c r="E88" s="74">
        <v>1080</v>
      </c>
      <c r="F88" s="74">
        <v>1199</v>
      </c>
      <c r="G88" s="74" t="s">
        <v>605</v>
      </c>
      <c r="H88" s="74" t="s">
        <v>606</v>
      </c>
      <c r="I88" s="74" t="s">
        <v>677</v>
      </c>
      <c r="J88" s="74">
        <v>1</v>
      </c>
      <c r="K88" s="74" t="b">
        <v>0</v>
      </c>
      <c r="L88" s="74" t="s">
        <v>608</v>
      </c>
      <c r="M88" s="74" t="s">
        <v>609</v>
      </c>
      <c r="N88" s="74" t="s">
        <v>609</v>
      </c>
      <c r="O88" s="74" t="b">
        <v>1</v>
      </c>
    </row>
    <row r="89" spans="1:15" x14ac:dyDescent="0.25">
      <c r="A89" s="74" t="s">
        <v>608</v>
      </c>
      <c r="B89" s="74" t="s">
        <v>556</v>
      </c>
      <c r="C89" s="74" t="s">
        <v>562</v>
      </c>
      <c r="D89" s="74" t="s">
        <v>604</v>
      </c>
      <c r="E89" s="74">
        <v>1080</v>
      </c>
      <c r="F89" s="74">
        <v>1199</v>
      </c>
      <c r="G89" s="74" t="s">
        <v>605</v>
      </c>
      <c r="H89" s="74" t="s">
        <v>606</v>
      </c>
      <c r="I89" s="74" t="s">
        <v>678</v>
      </c>
      <c r="J89" s="74">
        <v>1</v>
      </c>
      <c r="K89" s="74" t="b">
        <v>0</v>
      </c>
      <c r="L89" s="74" t="s">
        <v>608</v>
      </c>
      <c r="M89" s="74" t="s">
        <v>609</v>
      </c>
      <c r="N89" s="74" t="s">
        <v>609</v>
      </c>
      <c r="O89" s="74" t="b">
        <v>1</v>
      </c>
    </row>
    <row r="90" spans="1:15" x14ac:dyDescent="0.25">
      <c r="A90" s="74" t="s">
        <v>603</v>
      </c>
      <c r="B90" s="74" t="s">
        <v>557</v>
      </c>
      <c r="C90" s="74" t="s">
        <v>562</v>
      </c>
      <c r="D90" s="74" t="s">
        <v>604</v>
      </c>
      <c r="E90" s="74">
        <v>1080</v>
      </c>
      <c r="F90" s="74">
        <v>1199</v>
      </c>
      <c r="G90" s="74" t="s">
        <v>605</v>
      </c>
      <c r="H90" s="74" t="s">
        <v>606</v>
      </c>
      <c r="I90" s="74" t="s">
        <v>679</v>
      </c>
      <c r="J90" s="74">
        <v>1</v>
      </c>
      <c r="K90" s="74" t="b">
        <v>0</v>
      </c>
      <c r="L90" s="74" t="s">
        <v>608</v>
      </c>
      <c r="M90" s="74" t="s">
        <v>609</v>
      </c>
      <c r="N90" s="74" t="s">
        <v>609</v>
      </c>
      <c r="O90" s="74" t="b">
        <v>1</v>
      </c>
    </row>
    <row r="91" spans="1:15" x14ac:dyDescent="0.25">
      <c r="A91" s="74" t="s">
        <v>610</v>
      </c>
      <c r="B91" s="74" t="s">
        <v>557</v>
      </c>
      <c r="C91" s="74" t="s">
        <v>562</v>
      </c>
      <c r="D91" s="74" t="s">
        <v>604</v>
      </c>
      <c r="E91" s="74">
        <v>1080</v>
      </c>
      <c r="F91" s="74">
        <v>1199</v>
      </c>
      <c r="G91" s="74" t="s">
        <v>605</v>
      </c>
      <c r="H91" s="74" t="s">
        <v>606</v>
      </c>
      <c r="I91" s="74" t="s">
        <v>680</v>
      </c>
      <c r="J91" s="74">
        <v>1</v>
      </c>
      <c r="K91" s="74" t="b">
        <v>0</v>
      </c>
      <c r="L91" s="74" t="s">
        <v>608</v>
      </c>
      <c r="M91" s="74" t="s">
        <v>609</v>
      </c>
      <c r="N91" s="74" t="s">
        <v>609</v>
      </c>
      <c r="O91" s="74" t="b">
        <v>1</v>
      </c>
    </row>
    <row r="92" spans="1:15" x14ac:dyDescent="0.25">
      <c r="A92" s="74" t="s">
        <v>608</v>
      </c>
      <c r="B92" s="74" t="s">
        <v>557</v>
      </c>
      <c r="C92" s="74" t="s">
        <v>562</v>
      </c>
      <c r="D92" s="74" t="s">
        <v>604</v>
      </c>
      <c r="E92" s="74">
        <v>1080</v>
      </c>
      <c r="F92" s="74">
        <v>1199</v>
      </c>
      <c r="G92" s="74" t="s">
        <v>605</v>
      </c>
      <c r="H92" s="74" t="s">
        <v>606</v>
      </c>
      <c r="I92" s="74" t="s">
        <v>681</v>
      </c>
      <c r="J92" s="74">
        <v>1</v>
      </c>
      <c r="K92" s="74" t="b">
        <v>0</v>
      </c>
      <c r="L92" s="74" t="s">
        <v>608</v>
      </c>
      <c r="M92" s="74" t="s">
        <v>609</v>
      </c>
      <c r="N92" s="74" t="s">
        <v>609</v>
      </c>
      <c r="O92" s="74" t="b">
        <v>1</v>
      </c>
    </row>
    <row r="93" spans="1:15" x14ac:dyDescent="0.25">
      <c r="A93" s="74" t="s">
        <v>603</v>
      </c>
      <c r="B93" s="74" t="s">
        <v>555</v>
      </c>
      <c r="C93" s="74" t="s">
        <v>562</v>
      </c>
      <c r="D93" s="74" t="s">
        <v>604</v>
      </c>
      <c r="E93" s="74">
        <v>1200</v>
      </c>
      <c r="F93" s="74">
        <v>419</v>
      </c>
      <c r="G93" s="74" t="s">
        <v>605</v>
      </c>
      <c r="H93" s="74" t="s">
        <v>606</v>
      </c>
      <c r="I93" s="74" t="s">
        <v>682</v>
      </c>
      <c r="J93" s="74">
        <v>1</v>
      </c>
      <c r="K93" s="74" t="b">
        <v>0</v>
      </c>
      <c r="L93" s="74" t="s">
        <v>608</v>
      </c>
      <c r="M93" s="74" t="s">
        <v>609</v>
      </c>
      <c r="N93" s="74" t="s">
        <v>609</v>
      </c>
      <c r="O93" s="74" t="b">
        <v>1</v>
      </c>
    </row>
    <row r="94" spans="1:15" x14ac:dyDescent="0.25">
      <c r="A94" s="74" t="s">
        <v>610</v>
      </c>
      <c r="B94" s="74" t="s">
        <v>555</v>
      </c>
      <c r="C94" s="74" t="s">
        <v>562</v>
      </c>
      <c r="D94" s="74" t="s">
        <v>604</v>
      </c>
      <c r="E94" s="74">
        <v>1200</v>
      </c>
      <c r="F94" s="74">
        <v>419</v>
      </c>
      <c r="G94" s="74" t="s">
        <v>605</v>
      </c>
      <c r="H94" s="74" t="s">
        <v>606</v>
      </c>
      <c r="I94" s="74" t="s">
        <v>683</v>
      </c>
      <c r="J94" s="74">
        <v>1</v>
      </c>
      <c r="K94" s="74" t="b">
        <v>0</v>
      </c>
      <c r="L94" s="74" t="s">
        <v>608</v>
      </c>
      <c r="M94" s="74" t="s">
        <v>609</v>
      </c>
      <c r="N94" s="74" t="s">
        <v>609</v>
      </c>
      <c r="O94" s="74" t="b">
        <v>1</v>
      </c>
    </row>
    <row r="95" spans="1:15" x14ac:dyDescent="0.25">
      <c r="A95" s="74" t="s">
        <v>608</v>
      </c>
      <c r="B95" s="74" t="s">
        <v>555</v>
      </c>
      <c r="C95" s="74" t="s">
        <v>562</v>
      </c>
      <c r="D95" s="74" t="s">
        <v>604</v>
      </c>
      <c r="E95" s="74">
        <v>1200</v>
      </c>
      <c r="F95" s="74">
        <v>419</v>
      </c>
      <c r="G95" s="74" t="s">
        <v>605</v>
      </c>
      <c r="H95" s="74" t="s">
        <v>606</v>
      </c>
      <c r="I95" s="74" t="s">
        <v>684</v>
      </c>
      <c r="J95" s="74">
        <v>1</v>
      </c>
      <c r="K95" s="74" t="b">
        <v>0</v>
      </c>
      <c r="L95" s="74" t="s">
        <v>608</v>
      </c>
      <c r="M95" s="74" t="s">
        <v>609</v>
      </c>
      <c r="N95" s="74" t="s">
        <v>609</v>
      </c>
      <c r="O95" s="74" t="b">
        <v>1</v>
      </c>
    </row>
    <row r="96" spans="1:15" x14ac:dyDescent="0.25">
      <c r="A96" s="74" t="s">
        <v>603</v>
      </c>
      <c r="B96" s="74" t="s">
        <v>556</v>
      </c>
      <c r="C96" s="74" t="s">
        <v>562</v>
      </c>
      <c r="D96" s="74" t="s">
        <v>604</v>
      </c>
      <c r="E96" s="74">
        <v>1200</v>
      </c>
      <c r="F96" s="74">
        <v>419</v>
      </c>
      <c r="G96" s="74" t="s">
        <v>605</v>
      </c>
      <c r="H96" s="74" t="s">
        <v>606</v>
      </c>
      <c r="I96" s="74" t="s">
        <v>685</v>
      </c>
      <c r="J96" s="74">
        <v>1</v>
      </c>
      <c r="K96" s="74" t="b">
        <v>0</v>
      </c>
      <c r="L96" s="74" t="s">
        <v>608</v>
      </c>
      <c r="M96" s="74" t="s">
        <v>609</v>
      </c>
      <c r="N96" s="74" t="s">
        <v>609</v>
      </c>
      <c r="O96" s="74" t="b">
        <v>1</v>
      </c>
    </row>
    <row r="97" spans="1:15" x14ac:dyDescent="0.25">
      <c r="A97" s="74" t="s">
        <v>610</v>
      </c>
      <c r="B97" s="74" t="s">
        <v>556</v>
      </c>
      <c r="C97" s="74" t="s">
        <v>562</v>
      </c>
      <c r="D97" s="74" t="s">
        <v>604</v>
      </c>
      <c r="E97" s="74">
        <v>1200</v>
      </c>
      <c r="F97" s="74">
        <v>419</v>
      </c>
      <c r="G97" s="74" t="s">
        <v>605</v>
      </c>
      <c r="H97" s="74" t="s">
        <v>606</v>
      </c>
      <c r="I97" s="74" t="s">
        <v>686</v>
      </c>
      <c r="J97" s="74">
        <v>1</v>
      </c>
      <c r="K97" s="74" t="b">
        <v>0</v>
      </c>
      <c r="L97" s="74" t="s">
        <v>608</v>
      </c>
      <c r="M97" s="74" t="s">
        <v>609</v>
      </c>
      <c r="N97" s="74" t="s">
        <v>609</v>
      </c>
      <c r="O97" s="74" t="b">
        <v>1</v>
      </c>
    </row>
    <row r="98" spans="1:15" x14ac:dyDescent="0.25">
      <c r="A98" s="74" t="s">
        <v>608</v>
      </c>
      <c r="B98" s="74" t="s">
        <v>556</v>
      </c>
      <c r="C98" s="74" t="s">
        <v>562</v>
      </c>
      <c r="D98" s="74" t="s">
        <v>604</v>
      </c>
      <c r="E98" s="74">
        <v>1200</v>
      </c>
      <c r="F98" s="74">
        <v>419</v>
      </c>
      <c r="G98" s="74" t="s">
        <v>605</v>
      </c>
      <c r="H98" s="74" t="s">
        <v>606</v>
      </c>
      <c r="I98" s="74" t="s">
        <v>687</v>
      </c>
      <c r="J98" s="74">
        <v>1</v>
      </c>
      <c r="K98" s="74" t="b">
        <v>0</v>
      </c>
      <c r="L98" s="74" t="s">
        <v>608</v>
      </c>
      <c r="M98" s="74" t="s">
        <v>609</v>
      </c>
      <c r="N98" s="74" t="s">
        <v>609</v>
      </c>
      <c r="O98" s="74" t="b">
        <v>1</v>
      </c>
    </row>
    <row r="99" spans="1:15" x14ac:dyDescent="0.25">
      <c r="A99" s="74" t="s">
        <v>603</v>
      </c>
      <c r="B99" s="74" t="s">
        <v>557</v>
      </c>
      <c r="C99" s="74" t="s">
        <v>562</v>
      </c>
      <c r="D99" s="74" t="s">
        <v>604</v>
      </c>
      <c r="E99" s="74">
        <v>1200</v>
      </c>
      <c r="F99" s="74">
        <v>419</v>
      </c>
      <c r="G99" s="74" t="s">
        <v>605</v>
      </c>
      <c r="H99" s="74" t="s">
        <v>606</v>
      </c>
      <c r="I99" s="74" t="s">
        <v>688</v>
      </c>
      <c r="J99" s="74">
        <v>1</v>
      </c>
      <c r="K99" s="74" t="b">
        <v>0</v>
      </c>
      <c r="L99" s="74" t="s">
        <v>608</v>
      </c>
      <c r="M99" s="74" t="s">
        <v>609</v>
      </c>
      <c r="N99" s="74" t="s">
        <v>609</v>
      </c>
      <c r="O99" s="74" t="b">
        <v>1</v>
      </c>
    </row>
    <row r="100" spans="1:15" x14ac:dyDescent="0.25">
      <c r="A100" s="74" t="s">
        <v>610</v>
      </c>
      <c r="B100" s="74" t="s">
        <v>557</v>
      </c>
      <c r="C100" s="74" t="s">
        <v>562</v>
      </c>
      <c r="D100" s="74" t="s">
        <v>604</v>
      </c>
      <c r="E100" s="74">
        <v>1200</v>
      </c>
      <c r="F100" s="74">
        <v>419</v>
      </c>
      <c r="G100" s="74" t="s">
        <v>605</v>
      </c>
      <c r="H100" s="74" t="s">
        <v>606</v>
      </c>
      <c r="I100" s="74" t="s">
        <v>689</v>
      </c>
      <c r="J100" s="74">
        <v>1</v>
      </c>
      <c r="K100" s="74" t="b">
        <v>0</v>
      </c>
      <c r="L100" s="74" t="s">
        <v>608</v>
      </c>
      <c r="M100" s="74" t="s">
        <v>609</v>
      </c>
      <c r="N100" s="74" t="s">
        <v>609</v>
      </c>
      <c r="O100" s="74" t="b">
        <v>1</v>
      </c>
    </row>
    <row r="101" spans="1:15" x14ac:dyDescent="0.25">
      <c r="A101" s="74" t="s">
        <v>608</v>
      </c>
      <c r="B101" s="74" t="s">
        <v>557</v>
      </c>
      <c r="C101" s="74" t="s">
        <v>562</v>
      </c>
      <c r="D101" s="74" t="s">
        <v>604</v>
      </c>
      <c r="E101" s="74">
        <v>1200</v>
      </c>
      <c r="F101" s="74">
        <v>419</v>
      </c>
      <c r="G101" s="74" t="s">
        <v>605</v>
      </c>
      <c r="H101" s="74" t="s">
        <v>606</v>
      </c>
      <c r="I101" s="74" t="s">
        <v>690</v>
      </c>
      <c r="J101" s="74">
        <v>1</v>
      </c>
      <c r="K101" s="74" t="b">
        <v>0</v>
      </c>
      <c r="L101" s="74" t="s">
        <v>608</v>
      </c>
      <c r="M101" s="74" t="s">
        <v>609</v>
      </c>
      <c r="N101" s="74" t="s">
        <v>609</v>
      </c>
      <c r="O101" s="74" t="b">
        <v>1</v>
      </c>
    </row>
    <row r="102" spans="1:15" x14ac:dyDescent="0.25">
      <c r="A102" s="74" t="s">
        <v>608</v>
      </c>
      <c r="B102" s="74" t="s">
        <v>554</v>
      </c>
      <c r="C102" s="74" t="s">
        <v>562</v>
      </c>
      <c r="D102" s="74" t="s">
        <v>604</v>
      </c>
      <c r="E102" s="74">
        <v>0</v>
      </c>
      <c r="F102" s="74">
        <v>1439</v>
      </c>
      <c r="G102" s="74" t="s">
        <v>605</v>
      </c>
      <c r="H102" s="74" t="s">
        <v>606</v>
      </c>
      <c r="I102" s="74" t="s">
        <v>691</v>
      </c>
      <c r="J102" s="74">
        <v>1</v>
      </c>
      <c r="K102" s="74" t="b">
        <v>0</v>
      </c>
      <c r="L102" s="74" t="s">
        <v>608</v>
      </c>
      <c r="M102" s="74" t="s">
        <v>609</v>
      </c>
      <c r="N102" s="74" t="s">
        <v>609</v>
      </c>
      <c r="O102" s="74" t="b">
        <v>1</v>
      </c>
    </row>
    <row r="103" spans="1:15" x14ac:dyDescent="0.25">
      <c r="A103" s="74" t="s">
        <v>692</v>
      </c>
      <c r="B103" s="74" t="s">
        <v>554</v>
      </c>
      <c r="C103" s="74" t="s">
        <v>562</v>
      </c>
      <c r="D103" s="74" t="s">
        <v>604</v>
      </c>
      <c r="E103" s="74">
        <v>0</v>
      </c>
      <c r="F103" s="74">
        <v>1439</v>
      </c>
      <c r="G103" s="74" t="s">
        <v>605</v>
      </c>
      <c r="H103" s="74" t="s">
        <v>606</v>
      </c>
      <c r="I103" s="74" t="s">
        <v>691</v>
      </c>
      <c r="J103" s="74">
        <v>1</v>
      </c>
      <c r="K103" s="74" t="b">
        <v>0</v>
      </c>
      <c r="L103" s="74" t="s">
        <v>608</v>
      </c>
      <c r="M103" s="74" t="s">
        <v>609</v>
      </c>
      <c r="N103" s="74">
        <v>6</v>
      </c>
      <c r="O103" s="74" t="b">
        <v>1</v>
      </c>
    </row>
    <row r="104" spans="1:15" x14ac:dyDescent="0.25">
      <c r="A104" s="74" t="s">
        <v>693</v>
      </c>
      <c r="B104" s="74" t="s">
        <v>554</v>
      </c>
      <c r="C104" s="74" t="s">
        <v>562</v>
      </c>
      <c r="D104" s="74" t="s">
        <v>604</v>
      </c>
      <c r="E104" s="74">
        <v>0</v>
      </c>
      <c r="F104" s="74">
        <v>1439</v>
      </c>
      <c r="G104" s="74" t="s">
        <v>605</v>
      </c>
      <c r="H104" s="74" t="s">
        <v>606</v>
      </c>
      <c r="I104" s="74" t="s">
        <v>694</v>
      </c>
      <c r="J104" s="74">
        <v>1</v>
      </c>
      <c r="K104" s="74" t="b">
        <v>0</v>
      </c>
      <c r="L104" s="74" t="s">
        <v>608</v>
      </c>
      <c r="M104" s="74" t="s">
        <v>609</v>
      </c>
      <c r="N104" s="74" t="s">
        <v>609</v>
      </c>
      <c r="O104" s="74" t="b">
        <v>1</v>
      </c>
    </row>
    <row r="105" spans="1:15" x14ac:dyDescent="0.25">
      <c r="A105" s="74" t="s">
        <v>695</v>
      </c>
      <c r="B105" s="74" t="s">
        <v>554</v>
      </c>
      <c r="C105" s="74" t="s">
        <v>562</v>
      </c>
      <c r="D105" s="74" t="s">
        <v>604</v>
      </c>
      <c r="E105" s="74">
        <v>0</v>
      </c>
      <c r="F105" s="74">
        <v>1439</v>
      </c>
      <c r="G105" s="74" t="s">
        <v>605</v>
      </c>
      <c r="H105" s="74" t="s">
        <v>606</v>
      </c>
      <c r="I105" s="74" t="s">
        <v>696</v>
      </c>
      <c r="J105" s="74">
        <v>1</v>
      </c>
      <c r="K105" s="74" t="b">
        <v>0</v>
      </c>
      <c r="L105" s="74" t="s">
        <v>608</v>
      </c>
      <c r="M105" s="74" t="s">
        <v>609</v>
      </c>
      <c r="N105" s="74" t="s">
        <v>609</v>
      </c>
      <c r="O105" s="74" t="b">
        <v>1</v>
      </c>
    </row>
    <row r="106" spans="1:15" x14ac:dyDescent="0.25">
      <c r="A106" s="74" t="s">
        <v>697</v>
      </c>
      <c r="B106" s="74" t="s">
        <v>554</v>
      </c>
      <c r="C106" s="74" t="s">
        <v>562</v>
      </c>
      <c r="D106" s="74" t="s">
        <v>604</v>
      </c>
      <c r="E106" s="74">
        <v>0</v>
      </c>
      <c r="F106" s="74">
        <v>1439</v>
      </c>
      <c r="G106" s="74" t="s">
        <v>605</v>
      </c>
      <c r="H106" s="74" t="s">
        <v>606</v>
      </c>
      <c r="I106" s="74" t="s">
        <v>698</v>
      </c>
      <c r="J106" s="74">
        <v>1</v>
      </c>
      <c r="K106" s="74" t="b">
        <v>0</v>
      </c>
      <c r="L106" s="74" t="s">
        <v>608</v>
      </c>
      <c r="M106" s="74" t="s">
        <v>609</v>
      </c>
      <c r="N106" s="74" t="s">
        <v>609</v>
      </c>
      <c r="O106" s="74" t="b">
        <v>1</v>
      </c>
    </row>
    <row r="107" spans="1:15" x14ac:dyDescent="0.25">
      <c r="A107" s="74" t="s">
        <v>699</v>
      </c>
      <c r="B107" s="74" t="s">
        <v>554</v>
      </c>
      <c r="C107" s="74" t="s">
        <v>562</v>
      </c>
      <c r="D107" s="74" t="s">
        <v>604</v>
      </c>
      <c r="E107" s="74">
        <v>0</v>
      </c>
      <c r="F107" s="74">
        <v>1439</v>
      </c>
      <c r="G107" s="74" t="s">
        <v>605</v>
      </c>
      <c r="H107" s="74" t="s">
        <v>606</v>
      </c>
      <c r="I107" s="74" t="s">
        <v>700</v>
      </c>
      <c r="J107" s="74">
        <v>1</v>
      </c>
      <c r="K107" s="74" t="b">
        <v>0</v>
      </c>
      <c r="L107" s="74" t="s">
        <v>608</v>
      </c>
      <c r="M107" s="74" t="s">
        <v>609</v>
      </c>
      <c r="N107" s="74" t="s">
        <v>609</v>
      </c>
      <c r="O107" s="74" t="b">
        <v>1</v>
      </c>
    </row>
    <row r="108" spans="1:15" x14ac:dyDescent="0.25">
      <c r="A108" s="74" t="s">
        <v>608</v>
      </c>
      <c r="B108" s="74" t="s">
        <v>553</v>
      </c>
      <c r="C108" s="74" t="s">
        <v>562</v>
      </c>
      <c r="D108" s="74" t="s">
        <v>604</v>
      </c>
      <c r="E108" s="74">
        <v>0</v>
      </c>
      <c r="F108" s="74">
        <v>1439</v>
      </c>
      <c r="G108" s="74" t="s">
        <v>605</v>
      </c>
      <c r="H108" s="74" t="s">
        <v>606</v>
      </c>
      <c r="I108" s="74" t="s">
        <v>701</v>
      </c>
      <c r="J108" s="74">
        <v>1</v>
      </c>
      <c r="K108" s="74" t="b">
        <v>0</v>
      </c>
      <c r="L108" s="74" t="s">
        <v>608</v>
      </c>
      <c r="M108" s="74" t="s">
        <v>609</v>
      </c>
      <c r="N108" s="74" t="s">
        <v>609</v>
      </c>
      <c r="O108" s="74" t="b">
        <v>1</v>
      </c>
    </row>
    <row r="109" spans="1:15" x14ac:dyDescent="0.25">
      <c r="A109" s="74" t="s">
        <v>692</v>
      </c>
      <c r="B109" s="74" t="s">
        <v>553</v>
      </c>
      <c r="C109" s="74" t="s">
        <v>562</v>
      </c>
      <c r="D109" s="74" t="s">
        <v>604</v>
      </c>
      <c r="E109" s="74">
        <v>0</v>
      </c>
      <c r="F109" s="74">
        <v>1439</v>
      </c>
      <c r="G109" s="74" t="s">
        <v>605</v>
      </c>
      <c r="H109" s="74" t="s">
        <v>606</v>
      </c>
      <c r="I109" s="74" t="s">
        <v>701</v>
      </c>
      <c r="J109" s="74">
        <v>1</v>
      </c>
      <c r="K109" s="74" t="b">
        <v>0</v>
      </c>
      <c r="L109" s="74" t="s">
        <v>608</v>
      </c>
      <c r="M109" s="74" t="s">
        <v>609</v>
      </c>
      <c r="N109" s="74">
        <v>20</v>
      </c>
      <c r="O109" s="74" t="b">
        <v>1</v>
      </c>
    </row>
    <row r="110" spans="1:15" x14ac:dyDescent="0.25">
      <c r="A110" s="74" t="s">
        <v>603</v>
      </c>
      <c r="B110" s="74" t="s">
        <v>558</v>
      </c>
      <c r="C110" s="74" t="s">
        <v>565</v>
      </c>
      <c r="D110" s="74" t="s">
        <v>604</v>
      </c>
      <c r="E110" s="74">
        <v>1380</v>
      </c>
      <c r="F110" s="74">
        <v>299</v>
      </c>
      <c r="G110" s="74" t="s">
        <v>605</v>
      </c>
      <c r="H110" s="74" t="s">
        <v>609</v>
      </c>
      <c r="I110" s="74" t="s">
        <v>609</v>
      </c>
      <c r="J110" s="74">
        <v>1</v>
      </c>
      <c r="K110" s="74" t="b">
        <v>0</v>
      </c>
      <c r="L110" s="74" t="s">
        <v>609</v>
      </c>
      <c r="M110" s="74" t="s">
        <v>609</v>
      </c>
      <c r="N110" s="74" t="s">
        <v>609</v>
      </c>
      <c r="O110" s="74" t="b">
        <v>1</v>
      </c>
    </row>
    <row r="111" spans="1:15" x14ac:dyDescent="0.25">
      <c r="A111" s="74" t="s">
        <v>702</v>
      </c>
      <c r="B111" s="74" t="s">
        <v>558</v>
      </c>
      <c r="C111" s="74" t="s">
        <v>565</v>
      </c>
      <c r="D111" s="74" t="s">
        <v>604</v>
      </c>
      <c r="E111" s="74">
        <v>1380</v>
      </c>
      <c r="F111" s="74">
        <v>299</v>
      </c>
      <c r="G111" s="74" t="s">
        <v>605</v>
      </c>
      <c r="H111" s="74" t="s">
        <v>609</v>
      </c>
      <c r="I111" s="74" t="s">
        <v>609</v>
      </c>
      <c r="J111" s="74">
        <v>1</v>
      </c>
      <c r="K111" s="74" t="b">
        <v>0</v>
      </c>
      <c r="L111" s="74" t="s">
        <v>609</v>
      </c>
      <c r="M111" s="74" t="s">
        <v>609</v>
      </c>
      <c r="N111" s="74" t="s">
        <v>609</v>
      </c>
      <c r="O111" s="74" t="b">
        <v>1</v>
      </c>
    </row>
    <row r="112" spans="1:15" x14ac:dyDescent="0.25">
      <c r="A112" s="74" t="s">
        <v>703</v>
      </c>
      <c r="B112" s="74" t="s">
        <v>558</v>
      </c>
      <c r="C112" s="74" t="s">
        <v>565</v>
      </c>
      <c r="D112" s="74" t="s">
        <v>604</v>
      </c>
      <c r="E112" s="74">
        <v>1380</v>
      </c>
      <c r="F112" s="74">
        <v>299</v>
      </c>
      <c r="G112" s="74" t="s">
        <v>605</v>
      </c>
      <c r="H112" s="74" t="s">
        <v>609</v>
      </c>
      <c r="I112" s="74" t="s">
        <v>609</v>
      </c>
      <c r="J112" s="74">
        <v>1</v>
      </c>
      <c r="K112" s="74" t="b">
        <v>0</v>
      </c>
      <c r="L112" s="74" t="s">
        <v>609</v>
      </c>
      <c r="M112" s="74" t="s">
        <v>609</v>
      </c>
      <c r="N112" s="74" t="s">
        <v>609</v>
      </c>
      <c r="O112" s="74" t="b">
        <v>1</v>
      </c>
    </row>
    <row r="113" spans="1:15" x14ac:dyDescent="0.25">
      <c r="A113" s="74" t="s">
        <v>704</v>
      </c>
      <c r="B113" s="74" t="s">
        <v>558</v>
      </c>
      <c r="C113" s="74" t="s">
        <v>565</v>
      </c>
      <c r="D113" s="74" t="s">
        <v>604</v>
      </c>
      <c r="E113" s="74">
        <v>1380</v>
      </c>
      <c r="F113" s="74">
        <v>299</v>
      </c>
      <c r="G113" s="74" t="s">
        <v>605</v>
      </c>
      <c r="H113" s="74" t="s">
        <v>609</v>
      </c>
      <c r="I113" s="74" t="s">
        <v>609</v>
      </c>
      <c r="J113" s="74">
        <v>1</v>
      </c>
      <c r="K113" s="74" t="b">
        <v>0</v>
      </c>
      <c r="L113" s="74" t="s">
        <v>609</v>
      </c>
      <c r="M113" s="74" t="s">
        <v>609</v>
      </c>
      <c r="N113" s="74" t="s">
        <v>609</v>
      </c>
      <c r="O113" s="74" t="b">
        <v>1</v>
      </c>
    </row>
    <row r="114" spans="1:15" x14ac:dyDescent="0.25">
      <c r="A114" s="74" t="s">
        <v>705</v>
      </c>
      <c r="B114" s="74" t="s">
        <v>558</v>
      </c>
      <c r="C114" s="74" t="s">
        <v>565</v>
      </c>
      <c r="D114" s="74" t="s">
        <v>604</v>
      </c>
      <c r="E114" s="74">
        <v>1380</v>
      </c>
      <c r="F114" s="74">
        <v>299</v>
      </c>
      <c r="G114" s="74" t="s">
        <v>605</v>
      </c>
      <c r="H114" s="74" t="s">
        <v>609</v>
      </c>
      <c r="I114" s="74" t="s">
        <v>609</v>
      </c>
      <c r="J114" s="74">
        <v>1</v>
      </c>
      <c r="K114" s="74" t="b">
        <v>0</v>
      </c>
      <c r="L114" s="74" t="s">
        <v>609</v>
      </c>
      <c r="M114" s="74" t="s">
        <v>609</v>
      </c>
      <c r="N114" s="74" t="s">
        <v>609</v>
      </c>
      <c r="O114" s="74" t="b">
        <v>1</v>
      </c>
    </row>
    <row r="115" spans="1:15" x14ac:dyDescent="0.25">
      <c r="A115" s="74" t="s">
        <v>706</v>
      </c>
      <c r="B115" s="74" t="s">
        <v>558</v>
      </c>
      <c r="C115" s="74" t="s">
        <v>565</v>
      </c>
      <c r="D115" s="74" t="s">
        <v>604</v>
      </c>
      <c r="E115" s="74">
        <v>1380</v>
      </c>
      <c r="F115" s="74">
        <v>299</v>
      </c>
      <c r="G115" s="74" t="s">
        <v>605</v>
      </c>
      <c r="H115" s="74" t="s">
        <v>609</v>
      </c>
      <c r="I115" s="74" t="s">
        <v>609</v>
      </c>
      <c r="J115" s="74">
        <v>1</v>
      </c>
      <c r="K115" s="74" t="b">
        <v>0</v>
      </c>
      <c r="L115" s="74" t="s">
        <v>609</v>
      </c>
      <c r="M115" s="74" t="s">
        <v>609</v>
      </c>
      <c r="N115" s="74" t="s">
        <v>609</v>
      </c>
      <c r="O115" s="74" t="b">
        <v>1</v>
      </c>
    </row>
    <row r="116" spans="1:15" x14ac:dyDescent="0.25">
      <c r="A116" s="74" t="s">
        <v>707</v>
      </c>
      <c r="B116" s="74" t="s">
        <v>558</v>
      </c>
      <c r="C116" s="74" t="s">
        <v>565</v>
      </c>
      <c r="D116" s="74" t="s">
        <v>604</v>
      </c>
      <c r="E116" s="74">
        <v>1380</v>
      </c>
      <c r="F116" s="74">
        <v>299</v>
      </c>
      <c r="G116" s="74" t="s">
        <v>605</v>
      </c>
      <c r="H116" s="74" t="s">
        <v>609</v>
      </c>
      <c r="I116" s="74" t="s">
        <v>609</v>
      </c>
      <c r="J116" s="74">
        <v>1</v>
      </c>
      <c r="K116" s="74" t="b">
        <v>0</v>
      </c>
      <c r="L116" s="74" t="s">
        <v>609</v>
      </c>
      <c r="M116" s="74" t="s">
        <v>609</v>
      </c>
      <c r="N116" s="74" t="s">
        <v>609</v>
      </c>
      <c r="O116" s="74" t="b">
        <v>1</v>
      </c>
    </row>
    <row r="117" spans="1:15" x14ac:dyDescent="0.25">
      <c r="A117" s="74" t="s">
        <v>603</v>
      </c>
      <c r="B117" s="74" t="s">
        <v>558</v>
      </c>
      <c r="C117" s="74" t="s">
        <v>565</v>
      </c>
      <c r="D117" s="74" t="s">
        <v>604</v>
      </c>
      <c r="E117" s="74">
        <v>300</v>
      </c>
      <c r="F117" s="74">
        <v>539</v>
      </c>
      <c r="G117" s="74" t="s">
        <v>605</v>
      </c>
      <c r="H117" s="74" t="s">
        <v>606</v>
      </c>
      <c r="I117" s="74" t="s">
        <v>708</v>
      </c>
      <c r="J117" s="74">
        <v>1</v>
      </c>
      <c r="K117" s="74" t="b">
        <v>0</v>
      </c>
      <c r="L117" s="74" t="s">
        <v>609</v>
      </c>
      <c r="M117" s="74" t="s">
        <v>609</v>
      </c>
      <c r="N117" s="74" t="s">
        <v>609</v>
      </c>
      <c r="O117" s="74" t="b">
        <v>1</v>
      </c>
    </row>
    <row r="118" spans="1:15" x14ac:dyDescent="0.25">
      <c r="A118" s="74" t="s">
        <v>702</v>
      </c>
      <c r="B118" s="74" t="s">
        <v>558</v>
      </c>
      <c r="C118" s="74" t="s">
        <v>565</v>
      </c>
      <c r="D118" s="74" t="s">
        <v>604</v>
      </c>
      <c r="E118" s="74">
        <v>300</v>
      </c>
      <c r="F118" s="74">
        <v>539</v>
      </c>
      <c r="G118" s="74" t="s">
        <v>605</v>
      </c>
      <c r="H118" s="74" t="s">
        <v>606</v>
      </c>
      <c r="I118" s="74" t="s">
        <v>709</v>
      </c>
      <c r="J118" s="74">
        <v>1</v>
      </c>
      <c r="K118" s="74" t="b">
        <v>0</v>
      </c>
      <c r="L118" s="74" t="s">
        <v>609</v>
      </c>
      <c r="M118" s="74" t="s">
        <v>609</v>
      </c>
      <c r="N118" s="74" t="s">
        <v>609</v>
      </c>
      <c r="O118" s="74" t="b">
        <v>1</v>
      </c>
    </row>
    <row r="119" spans="1:15" x14ac:dyDescent="0.25">
      <c r="A119" s="74" t="s">
        <v>703</v>
      </c>
      <c r="B119" s="74" t="s">
        <v>558</v>
      </c>
      <c r="C119" s="74" t="s">
        <v>565</v>
      </c>
      <c r="D119" s="74" t="s">
        <v>604</v>
      </c>
      <c r="E119" s="74">
        <v>300</v>
      </c>
      <c r="F119" s="74">
        <v>539</v>
      </c>
      <c r="G119" s="74" t="s">
        <v>605</v>
      </c>
      <c r="H119" s="74" t="s">
        <v>606</v>
      </c>
      <c r="I119" s="74" t="s">
        <v>710</v>
      </c>
      <c r="J119" s="74">
        <v>1</v>
      </c>
      <c r="K119" s="74" t="b">
        <v>0</v>
      </c>
      <c r="L119" s="74" t="s">
        <v>609</v>
      </c>
      <c r="M119" s="74" t="s">
        <v>609</v>
      </c>
      <c r="N119" s="74" t="s">
        <v>609</v>
      </c>
      <c r="O119" s="74" t="b">
        <v>1</v>
      </c>
    </row>
    <row r="120" spans="1:15" x14ac:dyDescent="0.25">
      <c r="A120" s="74" t="s">
        <v>704</v>
      </c>
      <c r="B120" s="74" t="s">
        <v>558</v>
      </c>
      <c r="C120" s="74" t="s">
        <v>565</v>
      </c>
      <c r="D120" s="74" t="s">
        <v>604</v>
      </c>
      <c r="E120" s="74">
        <v>300</v>
      </c>
      <c r="F120" s="74">
        <v>539</v>
      </c>
      <c r="G120" s="74" t="s">
        <v>605</v>
      </c>
      <c r="H120" s="74" t="s">
        <v>606</v>
      </c>
      <c r="I120" s="74" t="s">
        <v>711</v>
      </c>
      <c r="J120" s="74">
        <v>1</v>
      </c>
      <c r="K120" s="74" t="b">
        <v>0</v>
      </c>
      <c r="L120" s="74" t="s">
        <v>609</v>
      </c>
      <c r="M120" s="74" t="s">
        <v>609</v>
      </c>
      <c r="N120" s="74" t="s">
        <v>609</v>
      </c>
      <c r="O120" s="74" t="b">
        <v>1</v>
      </c>
    </row>
    <row r="121" spans="1:15" x14ac:dyDescent="0.25">
      <c r="A121" s="74" t="s">
        <v>705</v>
      </c>
      <c r="B121" s="74" t="s">
        <v>558</v>
      </c>
      <c r="C121" s="74" t="s">
        <v>565</v>
      </c>
      <c r="D121" s="74" t="s">
        <v>604</v>
      </c>
      <c r="E121" s="74">
        <v>300</v>
      </c>
      <c r="F121" s="74">
        <v>539</v>
      </c>
      <c r="G121" s="74" t="s">
        <v>605</v>
      </c>
      <c r="H121" s="74" t="s">
        <v>606</v>
      </c>
      <c r="I121" s="74" t="s">
        <v>712</v>
      </c>
      <c r="J121" s="74">
        <v>1</v>
      </c>
      <c r="K121" s="74" t="b">
        <v>0</v>
      </c>
      <c r="L121" s="74" t="s">
        <v>609</v>
      </c>
      <c r="M121" s="74" t="s">
        <v>609</v>
      </c>
      <c r="N121" s="74" t="s">
        <v>609</v>
      </c>
      <c r="O121" s="74" t="b">
        <v>1</v>
      </c>
    </row>
    <row r="122" spans="1:15" x14ac:dyDescent="0.25">
      <c r="A122" s="74" t="s">
        <v>706</v>
      </c>
      <c r="B122" s="74" t="s">
        <v>558</v>
      </c>
      <c r="C122" s="74" t="s">
        <v>565</v>
      </c>
      <c r="D122" s="74" t="s">
        <v>604</v>
      </c>
      <c r="E122" s="74">
        <v>300</v>
      </c>
      <c r="F122" s="74">
        <v>539</v>
      </c>
      <c r="G122" s="74" t="s">
        <v>605</v>
      </c>
      <c r="H122" s="74" t="s">
        <v>606</v>
      </c>
      <c r="I122" s="74" t="s">
        <v>713</v>
      </c>
      <c r="J122" s="74">
        <v>1</v>
      </c>
      <c r="K122" s="74" t="b">
        <v>0</v>
      </c>
      <c r="L122" s="74" t="s">
        <v>609</v>
      </c>
      <c r="M122" s="74" t="s">
        <v>609</v>
      </c>
      <c r="N122" s="74" t="s">
        <v>609</v>
      </c>
      <c r="O122" s="74" t="b">
        <v>1</v>
      </c>
    </row>
    <row r="123" spans="1:15" x14ac:dyDescent="0.25">
      <c r="A123" s="74" t="s">
        <v>707</v>
      </c>
      <c r="B123" s="74" t="s">
        <v>558</v>
      </c>
      <c r="C123" s="74" t="s">
        <v>565</v>
      </c>
      <c r="D123" s="74" t="s">
        <v>604</v>
      </c>
      <c r="E123" s="74">
        <v>300</v>
      </c>
      <c r="F123" s="74">
        <v>539</v>
      </c>
      <c r="G123" s="74" t="s">
        <v>605</v>
      </c>
      <c r="H123" s="74" t="s">
        <v>606</v>
      </c>
      <c r="I123" s="74" t="s">
        <v>714</v>
      </c>
      <c r="J123" s="74">
        <v>1</v>
      </c>
      <c r="K123" s="74" t="b">
        <v>0</v>
      </c>
      <c r="L123" s="74" t="s">
        <v>609</v>
      </c>
      <c r="M123" s="74" t="s">
        <v>609</v>
      </c>
      <c r="N123" s="74" t="s">
        <v>609</v>
      </c>
      <c r="O123" s="74" t="b">
        <v>1</v>
      </c>
    </row>
    <row r="124" spans="1:15" x14ac:dyDescent="0.25">
      <c r="A124" s="74" t="s">
        <v>603</v>
      </c>
      <c r="B124" s="74" t="s">
        <v>558</v>
      </c>
      <c r="C124" s="74" t="s">
        <v>565</v>
      </c>
      <c r="D124" s="74" t="s">
        <v>604</v>
      </c>
      <c r="E124" s="74">
        <v>1080</v>
      </c>
      <c r="F124" s="74">
        <v>1199</v>
      </c>
      <c r="G124" s="74" t="s">
        <v>605</v>
      </c>
      <c r="H124" s="74" t="s">
        <v>606</v>
      </c>
      <c r="I124" s="74" t="s">
        <v>715</v>
      </c>
      <c r="J124" s="74">
        <v>1</v>
      </c>
      <c r="K124" s="74" t="b">
        <v>0</v>
      </c>
      <c r="L124" s="74" t="s">
        <v>609</v>
      </c>
      <c r="M124" s="74" t="s">
        <v>609</v>
      </c>
      <c r="N124" s="74" t="s">
        <v>609</v>
      </c>
      <c r="O124" s="74" t="b">
        <v>1</v>
      </c>
    </row>
    <row r="125" spans="1:15" x14ac:dyDescent="0.25">
      <c r="A125" s="74" t="s">
        <v>702</v>
      </c>
      <c r="B125" s="74" t="s">
        <v>558</v>
      </c>
      <c r="C125" s="74" t="s">
        <v>565</v>
      </c>
      <c r="D125" s="74" t="s">
        <v>604</v>
      </c>
      <c r="E125" s="74">
        <v>1080</v>
      </c>
      <c r="F125" s="74">
        <v>1199</v>
      </c>
      <c r="G125" s="74" t="s">
        <v>605</v>
      </c>
      <c r="H125" s="74" t="s">
        <v>606</v>
      </c>
      <c r="I125" s="74" t="s">
        <v>716</v>
      </c>
      <c r="J125" s="74">
        <v>1</v>
      </c>
      <c r="K125" s="74" t="b">
        <v>0</v>
      </c>
      <c r="L125" s="74" t="s">
        <v>609</v>
      </c>
      <c r="M125" s="74" t="s">
        <v>609</v>
      </c>
      <c r="N125" s="74" t="s">
        <v>609</v>
      </c>
      <c r="O125" s="74" t="b">
        <v>1</v>
      </c>
    </row>
    <row r="126" spans="1:15" x14ac:dyDescent="0.25">
      <c r="A126" s="74" t="s">
        <v>703</v>
      </c>
      <c r="B126" s="74" t="s">
        <v>558</v>
      </c>
      <c r="C126" s="74" t="s">
        <v>565</v>
      </c>
      <c r="D126" s="74" t="s">
        <v>604</v>
      </c>
      <c r="E126" s="74">
        <v>1080</v>
      </c>
      <c r="F126" s="74">
        <v>1199</v>
      </c>
      <c r="G126" s="74" t="s">
        <v>605</v>
      </c>
      <c r="H126" s="74" t="s">
        <v>606</v>
      </c>
      <c r="I126" s="74" t="s">
        <v>717</v>
      </c>
      <c r="J126" s="74">
        <v>1</v>
      </c>
      <c r="K126" s="74" t="b">
        <v>0</v>
      </c>
      <c r="L126" s="74" t="s">
        <v>609</v>
      </c>
      <c r="M126" s="74" t="s">
        <v>609</v>
      </c>
      <c r="N126" s="74" t="s">
        <v>609</v>
      </c>
      <c r="O126" s="74" t="b">
        <v>1</v>
      </c>
    </row>
    <row r="127" spans="1:15" x14ac:dyDescent="0.25">
      <c r="A127" s="74" t="s">
        <v>704</v>
      </c>
      <c r="B127" s="74" t="s">
        <v>558</v>
      </c>
      <c r="C127" s="74" t="s">
        <v>565</v>
      </c>
      <c r="D127" s="74" t="s">
        <v>604</v>
      </c>
      <c r="E127" s="74">
        <v>1080</v>
      </c>
      <c r="F127" s="74">
        <v>1199</v>
      </c>
      <c r="G127" s="74" t="s">
        <v>605</v>
      </c>
      <c r="H127" s="74" t="s">
        <v>606</v>
      </c>
      <c r="I127" s="74" t="s">
        <v>718</v>
      </c>
      <c r="J127" s="74">
        <v>1</v>
      </c>
      <c r="K127" s="74" t="b">
        <v>0</v>
      </c>
      <c r="L127" s="74" t="s">
        <v>609</v>
      </c>
      <c r="M127" s="74" t="s">
        <v>609</v>
      </c>
      <c r="N127" s="74" t="s">
        <v>609</v>
      </c>
      <c r="O127" s="74" t="b">
        <v>1</v>
      </c>
    </row>
    <row r="128" spans="1:15" x14ac:dyDescent="0.25">
      <c r="A128" s="74" t="s">
        <v>705</v>
      </c>
      <c r="B128" s="74" t="s">
        <v>558</v>
      </c>
      <c r="C128" s="74" t="s">
        <v>565</v>
      </c>
      <c r="D128" s="74" t="s">
        <v>604</v>
      </c>
      <c r="E128" s="74">
        <v>1080</v>
      </c>
      <c r="F128" s="74">
        <v>1199</v>
      </c>
      <c r="G128" s="74" t="s">
        <v>605</v>
      </c>
      <c r="H128" s="74" t="s">
        <v>606</v>
      </c>
      <c r="I128" s="74" t="s">
        <v>719</v>
      </c>
      <c r="J128" s="74">
        <v>1</v>
      </c>
      <c r="K128" s="74" t="b">
        <v>0</v>
      </c>
      <c r="L128" s="74" t="s">
        <v>609</v>
      </c>
      <c r="M128" s="74" t="s">
        <v>609</v>
      </c>
      <c r="N128" s="74" t="s">
        <v>609</v>
      </c>
      <c r="O128" s="74" t="b">
        <v>1</v>
      </c>
    </row>
    <row r="129" spans="1:15" x14ac:dyDescent="0.25">
      <c r="A129" s="74" t="s">
        <v>706</v>
      </c>
      <c r="B129" s="74" t="s">
        <v>558</v>
      </c>
      <c r="C129" s="74" t="s">
        <v>565</v>
      </c>
      <c r="D129" s="74" t="s">
        <v>604</v>
      </c>
      <c r="E129" s="74">
        <v>1080</v>
      </c>
      <c r="F129" s="74">
        <v>1199</v>
      </c>
      <c r="G129" s="74" t="s">
        <v>605</v>
      </c>
      <c r="H129" s="74" t="s">
        <v>606</v>
      </c>
      <c r="I129" s="74" t="s">
        <v>720</v>
      </c>
      <c r="J129" s="74">
        <v>1</v>
      </c>
      <c r="K129" s="74" t="b">
        <v>0</v>
      </c>
      <c r="L129" s="74" t="s">
        <v>609</v>
      </c>
      <c r="M129" s="74" t="s">
        <v>609</v>
      </c>
      <c r="N129" s="74" t="s">
        <v>609</v>
      </c>
      <c r="O129" s="74" t="b">
        <v>1</v>
      </c>
    </row>
    <row r="130" spans="1:15" x14ac:dyDescent="0.25">
      <c r="A130" s="74" t="s">
        <v>707</v>
      </c>
      <c r="B130" s="74" t="s">
        <v>558</v>
      </c>
      <c r="C130" s="74" t="s">
        <v>565</v>
      </c>
      <c r="D130" s="74" t="s">
        <v>604</v>
      </c>
      <c r="E130" s="74">
        <v>1080</v>
      </c>
      <c r="F130" s="74">
        <v>1199</v>
      </c>
      <c r="G130" s="74" t="s">
        <v>605</v>
      </c>
      <c r="H130" s="74" t="s">
        <v>606</v>
      </c>
      <c r="I130" s="74" t="s">
        <v>721</v>
      </c>
      <c r="J130" s="74">
        <v>1</v>
      </c>
      <c r="K130" s="74" t="b">
        <v>0</v>
      </c>
      <c r="L130" s="74" t="s">
        <v>609</v>
      </c>
      <c r="M130" s="74" t="s">
        <v>609</v>
      </c>
      <c r="N130" s="74" t="s">
        <v>609</v>
      </c>
      <c r="O130" s="74" t="b">
        <v>1</v>
      </c>
    </row>
    <row r="131" spans="1:15" x14ac:dyDescent="0.25">
      <c r="A131" s="74" t="s">
        <v>603</v>
      </c>
      <c r="B131" s="74" t="s">
        <v>558</v>
      </c>
      <c r="C131" s="74" t="s">
        <v>565</v>
      </c>
      <c r="D131" s="74" t="s">
        <v>604</v>
      </c>
      <c r="E131" s="74">
        <v>1200</v>
      </c>
      <c r="F131" s="74">
        <v>1379</v>
      </c>
      <c r="G131" s="74" t="s">
        <v>605</v>
      </c>
      <c r="H131" s="74" t="s">
        <v>606</v>
      </c>
      <c r="I131" s="74" t="s">
        <v>722</v>
      </c>
      <c r="J131" s="74">
        <v>1</v>
      </c>
      <c r="K131" s="74" t="b">
        <v>0</v>
      </c>
      <c r="L131" s="74" t="s">
        <v>609</v>
      </c>
      <c r="M131" s="74" t="s">
        <v>609</v>
      </c>
      <c r="N131" s="74" t="s">
        <v>609</v>
      </c>
      <c r="O131" s="74" t="b">
        <v>1</v>
      </c>
    </row>
    <row r="132" spans="1:15" x14ac:dyDescent="0.25">
      <c r="A132" s="74" t="s">
        <v>702</v>
      </c>
      <c r="B132" s="74" t="s">
        <v>558</v>
      </c>
      <c r="C132" s="74" t="s">
        <v>565</v>
      </c>
      <c r="D132" s="74" t="s">
        <v>604</v>
      </c>
      <c r="E132" s="74">
        <v>1200</v>
      </c>
      <c r="F132" s="74">
        <v>1379</v>
      </c>
      <c r="G132" s="74" t="s">
        <v>605</v>
      </c>
      <c r="H132" s="74" t="s">
        <v>606</v>
      </c>
      <c r="I132" s="74" t="s">
        <v>723</v>
      </c>
      <c r="J132" s="74">
        <v>1</v>
      </c>
      <c r="K132" s="74" t="b">
        <v>0</v>
      </c>
      <c r="L132" s="74" t="s">
        <v>609</v>
      </c>
      <c r="M132" s="74" t="s">
        <v>609</v>
      </c>
      <c r="N132" s="74" t="s">
        <v>609</v>
      </c>
      <c r="O132" s="74" t="b">
        <v>1</v>
      </c>
    </row>
    <row r="133" spans="1:15" x14ac:dyDescent="0.25">
      <c r="A133" s="74" t="s">
        <v>703</v>
      </c>
      <c r="B133" s="74" t="s">
        <v>558</v>
      </c>
      <c r="C133" s="74" t="s">
        <v>565</v>
      </c>
      <c r="D133" s="74" t="s">
        <v>604</v>
      </c>
      <c r="E133" s="74">
        <v>1200</v>
      </c>
      <c r="F133" s="74">
        <v>1379</v>
      </c>
      <c r="G133" s="74" t="s">
        <v>605</v>
      </c>
      <c r="H133" s="74" t="s">
        <v>606</v>
      </c>
      <c r="I133" s="74" t="s">
        <v>724</v>
      </c>
      <c r="J133" s="74">
        <v>1</v>
      </c>
      <c r="K133" s="74" t="b">
        <v>0</v>
      </c>
      <c r="L133" s="74" t="s">
        <v>609</v>
      </c>
      <c r="M133" s="74" t="s">
        <v>609</v>
      </c>
      <c r="N133" s="74" t="s">
        <v>609</v>
      </c>
      <c r="O133" s="74" t="b">
        <v>1</v>
      </c>
    </row>
    <row r="134" spans="1:15" x14ac:dyDescent="0.25">
      <c r="A134" s="74" t="s">
        <v>704</v>
      </c>
      <c r="B134" s="74" t="s">
        <v>558</v>
      </c>
      <c r="C134" s="74" t="s">
        <v>565</v>
      </c>
      <c r="D134" s="74" t="s">
        <v>604</v>
      </c>
      <c r="E134" s="74">
        <v>1200</v>
      </c>
      <c r="F134" s="74">
        <v>1379</v>
      </c>
      <c r="G134" s="74" t="s">
        <v>605</v>
      </c>
      <c r="H134" s="74" t="s">
        <v>606</v>
      </c>
      <c r="I134" s="74" t="s">
        <v>725</v>
      </c>
      <c r="J134" s="74">
        <v>1</v>
      </c>
      <c r="K134" s="74" t="b">
        <v>0</v>
      </c>
      <c r="L134" s="74" t="s">
        <v>609</v>
      </c>
      <c r="M134" s="74" t="s">
        <v>609</v>
      </c>
      <c r="N134" s="74" t="s">
        <v>609</v>
      </c>
      <c r="O134" s="74" t="b">
        <v>1</v>
      </c>
    </row>
    <row r="135" spans="1:15" x14ac:dyDescent="0.25">
      <c r="A135" s="74" t="s">
        <v>705</v>
      </c>
      <c r="B135" s="74" t="s">
        <v>558</v>
      </c>
      <c r="C135" s="74" t="s">
        <v>565</v>
      </c>
      <c r="D135" s="74" t="s">
        <v>604</v>
      </c>
      <c r="E135" s="74">
        <v>1200</v>
      </c>
      <c r="F135" s="74">
        <v>1379</v>
      </c>
      <c r="G135" s="74" t="s">
        <v>605</v>
      </c>
      <c r="H135" s="74" t="s">
        <v>606</v>
      </c>
      <c r="I135" s="74" t="s">
        <v>726</v>
      </c>
      <c r="J135" s="74">
        <v>1</v>
      </c>
      <c r="K135" s="74" t="b">
        <v>0</v>
      </c>
      <c r="L135" s="74" t="s">
        <v>609</v>
      </c>
      <c r="M135" s="74" t="s">
        <v>609</v>
      </c>
      <c r="N135" s="74" t="s">
        <v>609</v>
      </c>
      <c r="O135" s="74" t="b">
        <v>1</v>
      </c>
    </row>
    <row r="136" spans="1:15" x14ac:dyDescent="0.25">
      <c r="A136" s="74" t="s">
        <v>706</v>
      </c>
      <c r="B136" s="74" t="s">
        <v>558</v>
      </c>
      <c r="C136" s="74" t="s">
        <v>565</v>
      </c>
      <c r="D136" s="74" t="s">
        <v>604</v>
      </c>
      <c r="E136" s="74">
        <v>1200</v>
      </c>
      <c r="F136" s="74">
        <v>1379</v>
      </c>
      <c r="G136" s="74" t="s">
        <v>605</v>
      </c>
      <c r="H136" s="74" t="s">
        <v>606</v>
      </c>
      <c r="I136" s="74" t="s">
        <v>727</v>
      </c>
      <c r="J136" s="74">
        <v>1</v>
      </c>
      <c r="K136" s="74" t="b">
        <v>0</v>
      </c>
      <c r="L136" s="74" t="s">
        <v>609</v>
      </c>
      <c r="M136" s="74" t="s">
        <v>609</v>
      </c>
      <c r="N136" s="74" t="s">
        <v>609</v>
      </c>
      <c r="O136" s="74" t="b">
        <v>1</v>
      </c>
    </row>
    <row r="137" spans="1:15" x14ac:dyDescent="0.25">
      <c r="A137" s="74" t="s">
        <v>707</v>
      </c>
      <c r="B137" s="74" t="s">
        <v>558</v>
      </c>
      <c r="C137" s="74" t="s">
        <v>565</v>
      </c>
      <c r="D137" s="74" t="s">
        <v>604</v>
      </c>
      <c r="E137" s="74">
        <v>1200</v>
      </c>
      <c r="F137" s="74">
        <v>1379</v>
      </c>
      <c r="G137" s="74" t="s">
        <v>605</v>
      </c>
      <c r="H137" s="74" t="s">
        <v>606</v>
      </c>
      <c r="I137" s="74" t="s">
        <v>728</v>
      </c>
      <c r="J137" s="74">
        <v>1</v>
      </c>
      <c r="K137" s="74" t="b">
        <v>0</v>
      </c>
      <c r="L137" s="74" t="s">
        <v>609</v>
      </c>
      <c r="M137" s="74" t="s">
        <v>609</v>
      </c>
      <c r="N137" s="74" t="s">
        <v>609</v>
      </c>
      <c r="O137" s="74" t="b">
        <v>1</v>
      </c>
    </row>
    <row r="138" spans="1:15" x14ac:dyDescent="0.25">
      <c r="A138" s="74" t="s">
        <v>603</v>
      </c>
      <c r="B138" s="74" t="s">
        <v>558</v>
      </c>
      <c r="C138" s="74" t="s">
        <v>565</v>
      </c>
      <c r="D138" s="74" t="s">
        <v>604</v>
      </c>
      <c r="E138" s="74">
        <v>540</v>
      </c>
      <c r="F138" s="74">
        <v>899</v>
      </c>
      <c r="G138" s="74" t="s">
        <v>605</v>
      </c>
      <c r="H138" s="74" t="s">
        <v>606</v>
      </c>
      <c r="I138" s="74" t="s">
        <v>729</v>
      </c>
      <c r="J138" s="74">
        <v>1</v>
      </c>
      <c r="K138" s="74" t="b">
        <v>0</v>
      </c>
      <c r="L138" s="74" t="s">
        <v>609</v>
      </c>
      <c r="M138" s="74" t="s">
        <v>609</v>
      </c>
      <c r="N138" s="74" t="s">
        <v>609</v>
      </c>
      <c r="O138" s="74" t="b">
        <v>1</v>
      </c>
    </row>
    <row r="139" spans="1:15" x14ac:dyDescent="0.25">
      <c r="A139" s="74" t="s">
        <v>702</v>
      </c>
      <c r="B139" s="74" t="s">
        <v>558</v>
      </c>
      <c r="C139" s="74" t="s">
        <v>565</v>
      </c>
      <c r="D139" s="74" t="s">
        <v>604</v>
      </c>
      <c r="E139" s="74">
        <v>540</v>
      </c>
      <c r="F139" s="74">
        <v>899</v>
      </c>
      <c r="G139" s="74" t="s">
        <v>605</v>
      </c>
      <c r="H139" s="74" t="s">
        <v>606</v>
      </c>
      <c r="I139" s="74" t="s">
        <v>730</v>
      </c>
      <c r="J139" s="74">
        <v>1</v>
      </c>
      <c r="K139" s="74" t="b">
        <v>0</v>
      </c>
      <c r="L139" s="74" t="s">
        <v>609</v>
      </c>
      <c r="M139" s="74" t="s">
        <v>609</v>
      </c>
      <c r="N139" s="74" t="s">
        <v>609</v>
      </c>
      <c r="O139" s="74" t="b">
        <v>1</v>
      </c>
    </row>
    <row r="140" spans="1:15" x14ac:dyDescent="0.25">
      <c r="A140" s="74" t="s">
        <v>703</v>
      </c>
      <c r="B140" s="74" t="s">
        <v>558</v>
      </c>
      <c r="C140" s="74" t="s">
        <v>565</v>
      </c>
      <c r="D140" s="74" t="s">
        <v>604</v>
      </c>
      <c r="E140" s="74">
        <v>540</v>
      </c>
      <c r="F140" s="74">
        <v>899</v>
      </c>
      <c r="G140" s="74" t="s">
        <v>605</v>
      </c>
      <c r="H140" s="74" t="s">
        <v>606</v>
      </c>
      <c r="I140" s="74" t="s">
        <v>731</v>
      </c>
      <c r="J140" s="74">
        <v>1</v>
      </c>
      <c r="K140" s="74" t="b">
        <v>0</v>
      </c>
      <c r="L140" s="74" t="s">
        <v>609</v>
      </c>
      <c r="M140" s="74" t="s">
        <v>609</v>
      </c>
      <c r="N140" s="74" t="s">
        <v>609</v>
      </c>
      <c r="O140" s="74" t="b">
        <v>1</v>
      </c>
    </row>
    <row r="141" spans="1:15" x14ac:dyDescent="0.25">
      <c r="A141" s="74" t="s">
        <v>704</v>
      </c>
      <c r="B141" s="74" t="s">
        <v>558</v>
      </c>
      <c r="C141" s="74" t="s">
        <v>565</v>
      </c>
      <c r="D141" s="74" t="s">
        <v>604</v>
      </c>
      <c r="E141" s="74">
        <v>540</v>
      </c>
      <c r="F141" s="74">
        <v>899</v>
      </c>
      <c r="G141" s="74" t="s">
        <v>605</v>
      </c>
      <c r="H141" s="74" t="s">
        <v>606</v>
      </c>
      <c r="I141" s="74" t="s">
        <v>732</v>
      </c>
      <c r="J141" s="74">
        <v>1</v>
      </c>
      <c r="K141" s="74" t="b">
        <v>0</v>
      </c>
      <c r="L141" s="74" t="s">
        <v>609</v>
      </c>
      <c r="M141" s="74" t="s">
        <v>609</v>
      </c>
      <c r="N141" s="74" t="s">
        <v>609</v>
      </c>
      <c r="O141" s="74" t="b">
        <v>1</v>
      </c>
    </row>
    <row r="142" spans="1:15" x14ac:dyDescent="0.25">
      <c r="A142" s="74" t="s">
        <v>705</v>
      </c>
      <c r="B142" s="74" t="s">
        <v>558</v>
      </c>
      <c r="C142" s="74" t="s">
        <v>565</v>
      </c>
      <c r="D142" s="74" t="s">
        <v>604</v>
      </c>
      <c r="E142" s="74">
        <v>540</v>
      </c>
      <c r="F142" s="74">
        <v>899</v>
      </c>
      <c r="G142" s="74" t="s">
        <v>605</v>
      </c>
      <c r="H142" s="74" t="s">
        <v>606</v>
      </c>
      <c r="I142" s="74" t="s">
        <v>733</v>
      </c>
      <c r="J142" s="74">
        <v>1</v>
      </c>
      <c r="K142" s="74" t="b">
        <v>0</v>
      </c>
      <c r="L142" s="74" t="s">
        <v>609</v>
      </c>
      <c r="M142" s="74" t="s">
        <v>609</v>
      </c>
      <c r="N142" s="74" t="s">
        <v>609</v>
      </c>
      <c r="O142" s="74" t="b">
        <v>1</v>
      </c>
    </row>
    <row r="143" spans="1:15" x14ac:dyDescent="0.25">
      <c r="A143" s="74" t="s">
        <v>706</v>
      </c>
      <c r="B143" s="74" t="s">
        <v>558</v>
      </c>
      <c r="C143" s="74" t="s">
        <v>565</v>
      </c>
      <c r="D143" s="74" t="s">
        <v>604</v>
      </c>
      <c r="E143" s="74">
        <v>540</v>
      </c>
      <c r="F143" s="74">
        <v>899</v>
      </c>
      <c r="G143" s="74" t="s">
        <v>605</v>
      </c>
      <c r="H143" s="74" t="s">
        <v>606</v>
      </c>
      <c r="I143" s="74" t="s">
        <v>734</v>
      </c>
      <c r="J143" s="74">
        <v>1</v>
      </c>
      <c r="K143" s="74" t="b">
        <v>0</v>
      </c>
      <c r="L143" s="74" t="s">
        <v>609</v>
      </c>
      <c r="M143" s="74" t="s">
        <v>609</v>
      </c>
      <c r="N143" s="74" t="s">
        <v>609</v>
      </c>
      <c r="O143" s="74" t="b">
        <v>1</v>
      </c>
    </row>
    <row r="144" spans="1:15" x14ac:dyDescent="0.25">
      <c r="A144" s="74" t="s">
        <v>707</v>
      </c>
      <c r="B144" s="74" t="s">
        <v>558</v>
      </c>
      <c r="C144" s="74" t="s">
        <v>565</v>
      </c>
      <c r="D144" s="74" t="s">
        <v>604</v>
      </c>
      <c r="E144" s="74">
        <v>540</v>
      </c>
      <c r="F144" s="74">
        <v>899</v>
      </c>
      <c r="G144" s="74" t="s">
        <v>605</v>
      </c>
      <c r="H144" s="74" t="s">
        <v>606</v>
      </c>
      <c r="I144" s="74" t="s">
        <v>735</v>
      </c>
      <c r="J144" s="74">
        <v>1</v>
      </c>
      <c r="K144" s="74" t="b">
        <v>0</v>
      </c>
      <c r="L144" s="74" t="s">
        <v>609</v>
      </c>
      <c r="M144" s="74" t="s">
        <v>609</v>
      </c>
      <c r="N144" s="74" t="s">
        <v>609</v>
      </c>
      <c r="O144" s="74" t="b">
        <v>1</v>
      </c>
    </row>
    <row r="145" spans="1:15" x14ac:dyDescent="0.25">
      <c r="A145" s="74" t="s">
        <v>603</v>
      </c>
      <c r="B145" s="74" t="s">
        <v>558</v>
      </c>
      <c r="C145" s="74" t="s">
        <v>565</v>
      </c>
      <c r="D145" s="74" t="s">
        <v>604</v>
      </c>
      <c r="E145" s="74">
        <v>900</v>
      </c>
      <c r="F145" s="74">
        <v>1079</v>
      </c>
      <c r="G145" s="74" t="s">
        <v>605</v>
      </c>
      <c r="H145" s="74" t="s">
        <v>606</v>
      </c>
      <c r="I145" s="74" t="s">
        <v>736</v>
      </c>
      <c r="J145" s="74">
        <v>1</v>
      </c>
      <c r="K145" s="74" t="b">
        <v>0</v>
      </c>
      <c r="L145" s="74" t="s">
        <v>609</v>
      </c>
      <c r="M145" s="74" t="s">
        <v>609</v>
      </c>
      <c r="N145" s="74" t="s">
        <v>609</v>
      </c>
      <c r="O145" s="74" t="b">
        <v>1</v>
      </c>
    </row>
    <row r="146" spans="1:15" x14ac:dyDescent="0.25">
      <c r="A146" s="74" t="s">
        <v>702</v>
      </c>
      <c r="B146" s="74" t="s">
        <v>558</v>
      </c>
      <c r="C146" s="74" t="s">
        <v>565</v>
      </c>
      <c r="D146" s="74" t="s">
        <v>604</v>
      </c>
      <c r="E146" s="74">
        <v>900</v>
      </c>
      <c r="F146" s="74">
        <v>1079</v>
      </c>
      <c r="G146" s="74" t="s">
        <v>605</v>
      </c>
      <c r="H146" s="74" t="s">
        <v>606</v>
      </c>
      <c r="I146" s="74" t="s">
        <v>737</v>
      </c>
      <c r="J146" s="74">
        <v>1</v>
      </c>
      <c r="K146" s="74" t="b">
        <v>0</v>
      </c>
      <c r="L146" s="74" t="s">
        <v>609</v>
      </c>
      <c r="M146" s="74" t="s">
        <v>609</v>
      </c>
      <c r="N146" s="74" t="s">
        <v>609</v>
      </c>
      <c r="O146" s="74" t="b">
        <v>1</v>
      </c>
    </row>
    <row r="147" spans="1:15" x14ac:dyDescent="0.25">
      <c r="A147" s="74" t="s">
        <v>703</v>
      </c>
      <c r="B147" s="74" t="s">
        <v>558</v>
      </c>
      <c r="C147" s="74" t="s">
        <v>565</v>
      </c>
      <c r="D147" s="74" t="s">
        <v>604</v>
      </c>
      <c r="E147" s="74">
        <v>900</v>
      </c>
      <c r="F147" s="74">
        <v>1079</v>
      </c>
      <c r="G147" s="74" t="s">
        <v>605</v>
      </c>
      <c r="H147" s="74" t="s">
        <v>606</v>
      </c>
      <c r="I147" s="74" t="s">
        <v>738</v>
      </c>
      <c r="J147" s="74">
        <v>1</v>
      </c>
      <c r="K147" s="74" t="b">
        <v>0</v>
      </c>
      <c r="L147" s="74" t="s">
        <v>609</v>
      </c>
      <c r="M147" s="74" t="s">
        <v>609</v>
      </c>
      <c r="N147" s="74" t="s">
        <v>609</v>
      </c>
      <c r="O147" s="74" t="b">
        <v>1</v>
      </c>
    </row>
    <row r="148" spans="1:15" x14ac:dyDescent="0.25">
      <c r="A148" s="74" t="s">
        <v>704</v>
      </c>
      <c r="B148" s="74" t="s">
        <v>558</v>
      </c>
      <c r="C148" s="74" t="s">
        <v>565</v>
      </c>
      <c r="D148" s="74" t="s">
        <v>604</v>
      </c>
      <c r="E148" s="74">
        <v>900</v>
      </c>
      <c r="F148" s="74">
        <v>1079</v>
      </c>
      <c r="G148" s="74" t="s">
        <v>605</v>
      </c>
      <c r="H148" s="74" t="s">
        <v>606</v>
      </c>
      <c r="I148" s="74" t="s">
        <v>739</v>
      </c>
      <c r="J148" s="74">
        <v>1</v>
      </c>
      <c r="K148" s="74" t="b">
        <v>0</v>
      </c>
      <c r="L148" s="74" t="s">
        <v>609</v>
      </c>
      <c r="M148" s="74" t="s">
        <v>609</v>
      </c>
      <c r="N148" s="74" t="s">
        <v>609</v>
      </c>
      <c r="O148" s="74" t="b">
        <v>1</v>
      </c>
    </row>
    <row r="149" spans="1:15" x14ac:dyDescent="0.25">
      <c r="A149" s="74" t="s">
        <v>705</v>
      </c>
      <c r="B149" s="74" t="s">
        <v>558</v>
      </c>
      <c r="C149" s="74" t="s">
        <v>565</v>
      </c>
      <c r="D149" s="74" t="s">
        <v>604</v>
      </c>
      <c r="E149" s="74">
        <v>900</v>
      </c>
      <c r="F149" s="74">
        <v>1079</v>
      </c>
      <c r="G149" s="74" t="s">
        <v>605</v>
      </c>
      <c r="H149" s="74" t="s">
        <v>606</v>
      </c>
      <c r="I149" s="74" t="s">
        <v>740</v>
      </c>
      <c r="J149" s="74">
        <v>1</v>
      </c>
      <c r="K149" s="74" t="b">
        <v>0</v>
      </c>
      <c r="L149" s="74" t="s">
        <v>609</v>
      </c>
      <c r="M149" s="74" t="s">
        <v>609</v>
      </c>
      <c r="N149" s="74" t="s">
        <v>609</v>
      </c>
      <c r="O149" s="74" t="b">
        <v>1</v>
      </c>
    </row>
    <row r="150" spans="1:15" x14ac:dyDescent="0.25">
      <c r="A150" s="74" t="s">
        <v>706</v>
      </c>
      <c r="B150" s="74" t="s">
        <v>558</v>
      </c>
      <c r="C150" s="74" t="s">
        <v>565</v>
      </c>
      <c r="D150" s="74" t="s">
        <v>604</v>
      </c>
      <c r="E150" s="74">
        <v>900</v>
      </c>
      <c r="F150" s="74">
        <v>1079</v>
      </c>
      <c r="G150" s="74" t="s">
        <v>605</v>
      </c>
      <c r="H150" s="74" t="s">
        <v>606</v>
      </c>
      <c r="I150" s="74" t="s">
        <v>741</v>
      </c>
      <c r="J150" s="74">
        <v>1</v>
      </c>
      <c r="K150" s="74" t="b">
        <v>0</v>
      </c>
      <c r="L150" s="74" t="s">
        <v>609</v>
      </c>
      <c r="M150" s="74" t="s">
        <v>609</v>
      </c>
      <c r="N150" s="74" t="s">
        <v>609</v>
      </c>
      <c r="O150" s="74" t="b">
        <v>1</v>
      </c>
    </row>
    <row r="151" spans="1:15" x14ac:dyDescent="0.25">
      <c r="A151" s="74" t="s">
        <v>707</v>
      </c>
      <c r="B151" s="74" t="s">
        <v>558</v>
      </c>
      <c r="C151" s="74" t="s">
        <v>565</v>
      </c>
      <c r="D151" s="74" t="s">
        <v>604</v>
      </c>
      <c r="E151" s="74">
        <v>900</v>
      </c>
      <c r="F151" s="74">
        <v>1079</v>
      </c>
      <c r="G151" s="74" t="s">
        <v>605</v>
      </c>
      <c r="H151" s="74" t="s">
        <v>606</v>
      </c>
      <c r="I151" s="74" t="s">
        <v>742</v>
      </c>
      <c r="J151" s="74">
        <v>1</v>
      </c>
      <c r="K151" s="74" t="b">
        <v>0</v>
      </c>
      <c r="L151" s="74" t="s">
        <v>609</v>
      </c>
      <c r="M151" s="74" t="s">
        <v>609</v>
      </c>
      <c r="N151" s="74" t="s">
        <v>609</v>
      </c>
      <c r="O151" s="74" t="b">
        <v>1</v>
      </c>
    </row>
    <row r="152" spans="1:15" x14ac:dyDescent="0.25">
      <c r="A152" s="74" t="s">
        <v>603</v>
      </c>
      <c r="B152" s="74" t="s">
        <v>558</v>
      </c>
      <c r="C152" s="74" t="s">
        <v>564</v>
      </c>
      <c r="D152" s="74" t="s">
        <v>604</v>
      </c>
      <c r="E152" s="74">
        <v>1380</v>
      </c>
      <c r="F152" s="74">
        <v>299</v>
      </c>
      <c r="G152" s="74" t="s">
        <v>605</v>
      </c>
      <c r="H152" s="74" t="s">
        <v>609</v>
      </c>
      <c r="I152" s="74" t="s">
        <v>609</v>
      </c>
      <c r="J152" s="74">
        <v>1</v>
      </c>
      <c r="K152" s="74" t="b">
        <v>0</v>
      </c>
      <c r="L152" s="74" t="s">
        <v>609</v>
      </c>
      <c r="M152" s="74" t="s">
        <v>609</v>
      </c>
      <c r="N152" s="74" t="s">
        <v>609</v>
      </c>
      <c r="O152" s="74" t="b">
        <v>1</v>
      </c>
    </row>
    <row r="153" spans="1:15" x14ac:dyDescent="0.25">
      <c r="A153" s="74" t="s">
        <v>702</v>
      </c>
      <c r="B153" s="74" t="s">
        <v>558</v>
      </c>
      <c r="C153" s="74" t="s">
        <v>564</v>
      </c>
      <c r="D153" s="74" t="s">
        <v>604</v>
      </c>
      <c r="E153" s="74">
        <v>1380</v>
      </c>
      <c r="F153" s="74">
        <v>299</v>
      </c>
      <c r="G153" s="74" t="s">
        <v>605</v>
      </c>
      <c r="H153" s="74" t="s">
        <v>609</v>
      </c>
      <c r="I153" s="74" t="s">
        <v>609</v>
      </c>
      <c r="J153" s="74">
        <v>1</v>
      </c>
      <c r="K153" s="74" t="b">
        <v>0</v>
      </c>
      <c r="L153" s="74" t="s">
        <v>609</v>
      </c>
      <c r="M153" s="74" t="s">
        <v>609</v>
      </c>
      <c r="N153" s="74" t="s">
        <v>609</v>
      </c>
      <c r="O153" s="74" t="b">
        <v>1</v>
      </c>
    </row>
    <row r="154" spans="1:15" x14ac:dyDescent="0.25">
      <c r="A154" s="74" t="s">
        <v>703</v>
      </c>
      <c r="B154" s="74" t="s">
        <v>558</v>
      </c>
      <c r="C154" s="74" t="s">
        <v>564</v>
      </c>
      <c r="D154" s="74" t="s">
        <v>604</v>
      </c>
      <c r="E154" s="74">
        <v>1380</v>
      </c>
      <c r="F154" s="74">
        <v>299</v>
      </c>
      <c r="G154" s="74" t="s">
        <v>605</v>
      </c>
      <c r="H154" s="74" t="s">
        <v>609</v>
      </c>
      <c r="I154" s="74" t="s">
        <v>609</v>
      </c>
      <c r="J154" s="74">
        <v>1</v>
      </c>
      <c r="K154" s="74" t="b">
        <v>0</v>
      </c>
      <c r="L154" s="74" t="s">
        <v>609</v>
      </c>
      <c r="M154" s="74" t="s">
        <v>609</v>
      </c>
      <c r="N154" s="74" t="s">
        <v>609</v>
      </c>
      <c r="O154" s="74" t="b">
        <v>1</v>
      </c>
    </row>
    <row r="155" spans="1:15" x14ac:dyDescent="0.25">
      <c r="A155" s="74" t="s">
        <v>704</v>
      </c>
      <c r="B155" s="74" t="s">
        <v>558</v>
      </c>
      <c r="C155" s="74" t="s">
        <v>564</v>
      </c>
      <c r="D155" s="74" t="s">
        <v>604</v>
      </c>
      <c r="E155" s="74">
        <v>1380</v>
      </c>
      <c r="F155" s="74">
        <v>299</v>
      </c>
      <c r="G155" s="74" t="s">
        <v>605</v>
      </c>
      <c r="H155" s="74" t="s">
        <v>609</v>
      </c>
      <c r="I155" s="74" t="s">
        <v>609</v>
      </c>
      <c r="J155" s="74">
        <v>1</v>
      </c>
      <c r="K155" s="74" t="b">
        <v>0</v>
      </c>
      <c r="L155" s="74" t="s">
        <v>609</v>
      </c>
      <c r="M155" s="74" t="s">
        <v>609</v>
      </c>
      <c r="N155" s="74" t="s">
        <v>609</v>
      </c>
      <c r="O155" s="74" t="b">
        <v>1</v>
      </c>
    </row>
    <row r="156" spans="1:15" x14ac:dyDescent="0.25">
      <c r="A156" s="74" t="s">
        <v>705</v>
      </c>
      <c r="B156" s="74" t="s">
        <v>558</v>
      </c>
      <c r="C156" s="74" t="s">
        <v>564</v>
      </c>
      <c r="D156" s="74" t="s">
        <v>604</v>
      </c>
      <c r="E156" s="74">
        <v>1380</v>
      </c>
      <c r="F156" s="74">
        <v>299</v>
      </c>
      <c r="G156" s="74" t="s">
        <v>605</v>
      </c>
      <c r="H156" s="74" t="s">
        <v>609</v>
      </c>
      <c r="I156" s="74" t="s">
        <v>609</v>
      </c>
      <c r="J156" s="74">
        <v>1</v>
      </c>
      <c r="K156" s="74" t="b">
        <v>0</v>
      </c>
      <c r="L156" s="74" t="s">
        <v>609</v>
      </c>
      <c r="M156" s="74" t="s">
        <v>609</v>
      </c>
      <c r="N156" s="74" t="s">
        <v>609</v>
      </c>
      <c r="O156" s="74" t="b">
        <v>1</v>
      </c>
    </row>
    <row r="157" spans="1:15" x14ac:dyDescent="0.25">
      <c r="A157" s="74" t="s">
        <v>706</v>
      </c>
      <c r="B157" s="74" t="s">
        <v>558</v>
      </c>
      <c r="C157" s="74" t="s">
        <v>564</v>
      </c>
      <c r="D157" s="74" t="s">
        <v>604</v>
      </c>
      <c r="E157" s="74">
        <v>1380</v>
      </c>
      <c r="F157" s="74">
        <v>299</v>
      </c>
      <c r="G157" s="74" t="s">
        <v>605</v>
      </c>
      <c r="H157" s="74" t="s">
        <v>609</v>
      </c>
      <c r="I157" s="74" t="s">
        <v>609</v>
      </c>
      <c r="J157" s="74">
        <v>1</v>
      </c>
      <c r="K157" s="74" t="b">
        <v>0</v>
      </c>
      <c r="L157" s="74" t="s">
        <v>609</v>
      </c>
      <c r="M157" s="74" t="s">
        <v>609</v>
      </c>
      <c r="N157" s="74" t="s">
        <v>609</v>
      </c>
      <c r="O157" s="74" t="b">
        <v>1</v>
      </c>
    </row>
    <row r="158" spans="1:15" x14ac:dyDescent="0.25">
      <c r="A158" s="74" t="s">
        <v>707</v>
      </c>
      <c r="B158" s="74" t="s">
        <v>558</v>
      </c>
      <c r="C158" s="74" t="s">
        <v>564</v>
      </c>
      <c r="D158" s="74" t="s">
        <v>604</v>
      </c>
      <c r="E158" s="74">
        <v>1380</v>
      </c>
      <c r="F158" s="74">
        <v>299</v>
      </c>
      <c r="G158" s="74" t="s">
        <v>605</v>
      </c>
      <c r="H158" s="74" t="s">
        <v>609</v>
      </c>
      <c r="I158" s="74" t="s">
        <v>609</v>
      </c>
      <c r="J158" s="74">
        <v>1</v>
      </c>
      <c r="K158" s="74" t="b">
        <v>0</v>
      </c>
      <c r="L158" s="74" t="s">
        <v>609</v>
      </c>
      <c r="M158" s="74" t="s">
        <v>609</v>
      </c>
      <c r="N158" s="74" t="s">
        <v>609</v>
      </c>
      <c r="O158" s="74" t="b">
        <v>1</v>
      </c>
    </row>
    <row r="159" spans="1:15" x14ac:dyDescent="0.25">
      <c r="A159" s="74" t="s">
        <v>603</v>
      </c>
      <c r="B159" s="74" t="s">
        <v>558</v>
      </c>
      <c r="C159" s="74" t="s">
        <v>564</v>
      </c>
      <c r="D159" s="74" t="s">
        <v>604</v>
      </c>
      <c r="E159" s="74">
        <v>300</v>
      </c>
      <c r="F159" s="74">
        <v>539</v>
      </c>
      <c r="G159" s="74" t="s">
        <v>605</v>
      </c>
      <c r="H159" s="74" t="s">
        <v>606</v>
      </c>
      <c r="I159" s="74" t="s">
        <v>743</v>
      </c>
      <c r="J159" s="74">
        <v>1</v>
      </c>
      <c r="K159" s="74" t="b">
        <v>0</v>
      </c>
      <c r="L159" s="74" t="s">
        <v>609</v>
      </c>
      <c r="M159" s="74" t="s">
        <v>609</v>
      </c>
      <c r="N159" s="74" t="s">
        <v>609</v>
      </c>
      <c r="O159" s="74" t="b">
        <v>1</v>
      </c>
    </row>
    <row r="160" spans="1:15" x14ac:dyDescent="0.25">
      <c r="A160" s="74" t="s">
        <v>702</v>
      </c>
      <c r="B160" s="74" t="s">
        <v>558</v>
      </c>
      <c r="C160" s="74" t="s">
        <v>564</v>
      </c>
      <c r="D160" s="74" t="s">
        <v>604</v>
      </c>
      <c r="E160" s="74">
        <v>300</v>
      </c>
      <c r="F160" s="74">
        <v>539</v>
      </c>
      <c r="G160" s="74" t="s">
        <v>605</v>
      </c>
      <c r="H160" s="74" t="s">
        <v>606</v>
      </c>
      <c r="I160" s="74" t="s">
        <v>744</v>
      </c>
      <c r="J160" s="74">
        <v>1</v>
      </c>
      <c r="K160" s="74" t="b">
        <v>0</v>
      </c>
      <c r="L160" s="74" t="s">
        <v>609</v>
      </c>
      <c r="M160" s="74" t="s">
        <v>609</v>
      </c>
      <c r="N160" s="74" t="s">
        <v>609</v>
      </c>
      <c r="O160" s="74" t="b">
        <v>1</v>
      </c>
    </row>
    <row r="161" spans="1:15" x14ac:dyDescent="0.25">
      <c r="A161" s="74" t="s">
        <v>703</v>
      </c>
      <c r="B161" s="74" t="s">
        <v>558</v>
      </c>
      <c r="C161" s="74" t="s">
        <v>564</v>
      </c>
      <c r="D161" s="74" t="s">
        <v>604</v>
      </c>
      <c r="E161" s="74">
        <v>300</v>
      </c>
      <c r="F161" s="74">
        <v>539</v>
      </c>
      <c r="G161" s="74" t="s">
        <v>605</v>
      </c>
      <c r="H161" s="74" t="s">
        <v>606</v>
      </c>
      <c r="I161" s="74" t="s">
        <v>745</v>
      </c>
      <c r="J161" s="74">
        <v>1</v>
      </c>
      <c r="K161" s="74" t="b">
        <v>0</v>
      </c>
      <c r="L161" s="74" t="s">
        <v>609</v>
      </c>
      <c r="M161" s="74" t="s">
        <v>609</v>
      </c>
      <c r="N161" s="74" t="s">
        <v>609</v>
      </c>
      <c r="O161" s="74" t="b">
        <v>1</v>
      </c>
    </row>
    <row r="162" spans="1:15" x14ac:dyDescent="0.25">
      <c r="A162" s="74" t="s">
        <v>704</v>
      </c>
      <c r="B162" s="74" t="s">
        <v>558</v>
      </c>
      <c r="C162" s="74" t="s">
        <v>564</v>
      </c>
      <c r="D162" s="74" t="s">
        <v>604</v>
      </c>
      <c r="E162" s="74">
        <v>300</v>
      </c>
      <c r="F162" s="74">
        <v>539</v>
      </c>
      <c r="G162" s="74" t="s">
        <v>605</v>
      </c>
      <c r="H162" s="74" t="s">
        <v>606</v>
      </c>
      <c r="I162" s="74" t="s">
        <v>746</v>
      </c>
      <c r="J162" s="74">
        <v>1</v>
      </c>
      <c r="K162" s="74" t="b">
        <v>0</v>
      </c>
      <c r="L162" s="74" t="s">
        <v>609</v>
      </c>
      <c r="M162" s="74" t="s">
        <v>609</v>
      </c>
      <c r="N162" s="74" t="s">
        <v>609</v>
      </c>
      <c r="O162" s="74" t="b">
        <v>1</v>
      </c>
    </row>
    <row r="163" spans="1:15" x14ac:dyDescent="0.25">
      <c r="A163" s="74" t="s">
        <v>705</v>
      </c>
      <c r="B163" s="74" t="s">
        <v>558</v>
      </c>
      <c r="C163" s="74" t="s">
        <v>564</v>
      </c>
      <c r="D163" s="74" t="s">
        <v>604</v>
      </c>
      <c r="E163" s="74">
        <v>300</v>
      </c>
      <c r="F163" s="74">
        <v>539</v>
      </c>
      <c r="G163" s="74" t="s">
        <v>605</v>
      </c>
      <c r="H163" s="74" t="s">
        <v>606</v>
      </c>
      <c r="I163" s="74" t="s">
        <v>747</v>
      </c>
      <c r="J163" s="74">
        <v>1</v>
      </c>
      <c r="K163" s="74" t="b">
        <v>0</v>
      </c>
      <c r="L163" s="74" t="s">
        <v>609</v>
      </c>
      <c r="M163" s="74" t="s">
        <v>609</v>
      </c>
      <c r="N163" s="74" t="s">
        <v>609</v>
      </c>
      <c r="O163" s="74" t="b">
        <v>1</v>
      </c>
    </row>
    <row r="164" spans="1:15" x14ac:dyDescent="0.25">
      <c r="A164" s="74" t="s">
        <v>706</v>
      </c>
      <c r="B164" s="74" t="s">
        <v>558</v>
      </c>
      <c r="C164" s="74" t="s">
        <v>564</v>
      </c>
      <c r="D164" s="74" t="s">
        <v>604</v>
      </c>
      <c r="E164" s="74">
        <v>300</v>
      </c>
      <c r="F164" s="74">
        <v>539</v>
      </c>
      <c r="G164" s="74" t="s">
        <v>605</v>
      </c>
      <c r="H164" s="74" t="s">
        <v>606</v>
      </c>
      <c r="I164" s="74" t="s">
        <v>748</v>
      </c>
      <c r="J164" s="74">
        <v>1</v>
      </c>
      <c r="K164" s="74" t="b">
        <v>0</v>
      </c>
      <c r="L164" s="74" t="s">
        <v>609</v>
      </c>
      <c r="M164" s="74" t="s">
        <v>609</v>
      </c>
      <c r="N164" s="74" t="s">
        <v>609</v>
      </c>
      <c r="O164" s="74" t="b">
        <v>1</v>
      </c>
    </row>
    <row r="165" spans="1:15" x14ac:dyDescent="0.25">
      <c r="A165" s="74" t="s">
        <v>707</v>
      </c>
      <c r="B165" s="74" t="s">
        <v>558</v>
      </c>
      <c r="C165" s="74" t="s">
        <v>564</v>
      </c>
      <c r="D165" s="74" t="s">
        <v>604</v>
      </c>
      <c r="E165" s="74">
        <v>300</v>
      </c>
      <c r="F165" s="74">
        <v>539</v>
      </c>
      <c r="G165" s="74" t="s">
        <v>605</v>
      </c>
      <c r="H165" s="74" t="s">
        <v>606</v>
      </c>
      <c r="I165" s="74" t="s">
        <v>749</v>
      </c>
      <c r="J165" s="74">
        <v>1</v>
      </c>
      <c r="K165" s="74" t="b">
        <v>0</v>
      </c>
      <c r="L165" s="74" t="s">
        <v>609</v>
      </c>
      <c r="M165" s="74" t="s">
        <v>609</v>
      </c>
      <c r="N165" s="74" t="s">
        <v>609</v>
      </c>
      <c r="O165" s="74" t="b">
        <v>1</v>
      </c>
    </row>
    <row r="166" spans="1:15" x14ac:dyDescent="0.25">
      <c r="A166" s="74" t="s">
        <v>603</v>
      </c>
      <c r="B166" s="74" t="s">
        <v>558</v>
      </c>
      <c r="C166" s="74" t="s">
        <v>564</v>
      </c>
      <c r="D166" s="74" t="s">
        <v>604</v>
      </c>
      <c r="E166" s="74">
        <v>1080</v>
      </c>
      <c r="F166" s="74">
        <v>1199</v>
      </c>
      <c r="G166" s="74" t="s">
        <v>605</v>
      </c>
      <c r="H166" s="74" t="s">
        <v>606</v>
      </c>
      <c r="I166" s="74" t="s">
        <v>750</v>
      </c>
      <c r="J166" s="74">
        <v>1</v>
      </c>
      <c r="K166" s="74" t="b">
        <v>0</v>
      </c>
      <c r="L166" s="74" t="s">
        <v>609</v>
      </c>
      <c r="M166" s="74" t="s">
        <v>609</v>
      </c>
      <c r="N166" s="74" t="s">
        <v>609</v>
      </c>
      <c r="O166" s="74" t="b">
        <v>1</v>
      </c>
    </row>
    <row r="167" spans="1:15" x14ac:dyDescent="0.25">
      <c r="A167" s="74" t="s">
        <v>702</v>
      </c>
      <c r="B167" s="74" t="s">
        <v>558</v>
      </c>
      <c r="C167" s="74" t="s">
        <v>564</v>
      </c>
      <c r="D167" s="74" t="s">
        <v>604</v>
      </c>
      <c r="E167" s="74">
        <v>1080</v>
      </c>
      <c r="F167" s="74">
        <v>1199</v>
      </c>
      <c r="G167" s="74" t="s">
        <v>605</v>
      </c>
      <c r="H167" s="74" t="s">
        <v>606</v>
      </c>
      <c r="I167" s="74" t="s">
        <v>751</v>
      </c>
      <c r="J167" s="74">
        <v>1</v>
      </c>
      <c r="K167" s="74" t="b">
        <v>0</v>
      </c>
      <c r="L167" s="74" t="s">
        <v>609</v>
      </c>
      <c r="M167" s="74" t="s">
        <v>609</v>
      </c>
      <c r="N167" s="74" t="s">
        <v>609</v>
      </c>
      <c r="O167" s="74" t="b">
        <v>1</v>
      </c>
    </row>
    <row r="168" spans="1:15" x14ac:dyDescent="0.25">
      <c r="A168" s="74" t="s">
        <v>703</v>
      </c>
      <c r="B168" s="74" t="s">
        <v>558</v>
      </c>
      <c r="C168" s="74" t="s">
        <v>564</v>
      </c>
      <c r="D168" s="74" t="s">
        <v>604</v>
      </c>
      <c r="E168" s="74">
        <v>1080</v>
      </c>
      <c r="F168" s="74">
        <v>1199</v>
      </c>
      <c r="G168" s="74" t="s">
        <v>605</v>
      </c>
      <c r="H168" s="74" t="s">
        <v>606</v>
      </c>
      <c r="I168" s="74" t="s">
        <v>752</v>
      </c>
      <c r="J168" s="74">
        <v>1</v>
      </c>
      <c r="K168" s="74" t="b">
        <v>0</v>
      </c>
      <c r="L168" s="74" t="s">
        <v>609</v>
      </c>
      <c r="M168" s="74" t="s">
        <v>609</v>
      </c>
      <c r="N168" s="74" t="s">
        <v>609</v>
      </c>
      <c r="O168" s="74" t="b">
        <v>1</v>
      </c>
    </row>
    <row r="169" spans="1:15" x14ac:dyDescent="0.25">
      <c r="A169" s="74" t="s">
        <v>704</v>
      </c>
      <c r="B169" s="74" t="s">
        <v>558</v>
      </c>
      <c r="C169" s="74" t="s">
        <v>564</v>
      </c>
      <c r="D169" s="74" t="s">
        <v>604</v>
      </c>
      <c r="E169" s="74">
        <v>1080</v>
      </c>
      <c r="F169" s="74">
        <v>1199</v>
      </c>
      <c r="G169" s="74" t="s">
        <v>605</v>
      </c>
      <c r="H169" s="74" t="s">
        <v>606</v>
      </c>
      <c r="I169" s="74" t="s">
        <v>753</v>
      </c>
      <c r="J169" s="74">
        <v>1</v>
      </c>
      <c r="K169" s="74" t="b">
        <v>0</v>
      </c>
      <c r="L169" s="74" t="s">
        <v>609</v>
      </c>
      <c r="M169" s="74" t="s">
        <v>609</v>
      </c>
      <c r="N169" s="74" t="s">
        <v>609</v>
      </c>
      <c r="O169" s="74" t="b">
        <v>1</v>
      </c>
    </row>
    <row r="170" spans="1:15" x14ac:dyDescent="0.25">
      <c r="A170" s="74" t="s">
        <v>705</v>
      </c>
      <c r="B170" s="74" t="s">
        <v>558</v>
      </c>
      <c r="C170" s="74" t="s">
        <v>564</v>
      </c>
      <c r="D170" s="74" t="s">
        <v>604</v>
      </c>
      <c r="E170" s="74">
        <v>1080</v>
      </c>
      <c r="F170" s="74">
        <v>1199</v>
      </c>
      <c r="G170" s="74" t="s">
        <v>605</v>
      </c>
      <c r="H170" s="74" t="s">
        <v>606</v>
      </c>
      <c r="I170" s="74" t="s">
        <v>754</v>
      </c>
      <c r="J170" s="74">
        <v>1</v>
      </c>
      <c r="K170" s="74" t="b">
        <v>0</v>
      </c>
      <c r="L170" s="74" t="s">
        <v>609</v>
      </c>
      <c r="M170" s="74" t="s">
        <v>609</v>
      </c>
      <c r="N170" s="74" t="s">
        <v>609</v>
      </c>
      <c r="O170" s="74" t="b">
        <v>1</v>
      </c>
    </row>
    <row r="171" spans="1:15" x14ac:dyDescent="0.25">
      <c r="A171" s="74" t="s">
        <v>706</v>
      </c>
      <c r="B171" s="74" t="s">
        <v>558</v>
      </c>
      <c r="C171" s="74" t="s">
        <v>564</v>
      </c>
      <c r="D171" s="74" t="s">
        <v>604</v>
      </c>
      <c r="E171" s="74">
        <v>1080</v>
      </c>
      <c r="F171" s="74">
        <v>1199</v>
      </c>
      <c r="G171" s="74" t="s">
        <v>605</v>
      </c>
      <c r="H171" s="74" t="s">
        <v>606</v>
      </c>
      <c r="I171" s="74" t="s">
        <v>755</v>
      </c>
      <c r="J171" s="74">
        <v>1</v>
      </c>
      <c r="K171" s="74" t="b">
        <v>0</v>
      </c>
      <c r="L171" s="74" t="s">
        <v>609</v>
      </c>
      <c r="M171" s="74" t="s">
        <v>609</v>
      </c>
      <c r="N171" s="74" t="s">
        <v>609</v>
      </c>
      <c r="O171" s="74" t="b">
        <v>1</v>
      </c>
    </row>
    <row r="172" spans="1:15" x14ac:dyDescent="0.25">
      <c r="A172" s="74" t="s">
        <v>707</v>
      </c>
      <c r="B172" s="74" t="s">
        <v>558</v>
      </c>
      <c r="C172" s="74" t="s">
        <v>564</v>
      </c>
      <c r="D172" s="74" t="s">
        <v>604</v>
      </c>
      <c r="E172" s="74">
        <v>1080</v>
      </c>
      <c r="F172" s="74">
        <v>1199</v>
      </c>
      <c r="G172" s="74" t="s">
        <v>605</v>
      </c>
      <c r="H172" s="74" t="s">
        <v>606</v>
      </c>
      <c r="I172" s="74" t="s">
        <v>756</v>
      </c>
      <c r="J172" s="74">
        <v>1</v>
      </c>
      <c r="K172" s="74" t="b">
        <v>0</v>
      </c>
      <c r="L172" s="74" t="s">
        <v>609</v>
      </c>
      <c r="M172" s="74" t="s">
        <v>609</v>
      </c>
      <c r="N172" s="74" t="s">
        <v>609</v>
      </c>
      <c r="O172" s="74" t="b">
        <v>1</v>
      </c>
    </row>
    <row r="173" spans="1:15" x14ac:dyDescent="0.25">
      <c r="A173" s="74" t="s">
        <v>603</v>
      </c>
      <c r="B173" s="74" t="s">
        <v>558</v>
      </c>
      <c r="C173" s="74" t="s">
        <v>564</v>
      </c>
      <c r="D173" s="74" t="s">
        <v>604</v>
      </c>
      <c r="E173" s="74">
        <v>1200</v>
      </c>
      <c r="F173" s="74">
        <v>1379</v>
      </c>
      <c r="G173" s="74" t="s">
        <v>605</v>
      </c>
      <c r="H173" s="74" t="s">
        <v>606</v>
      </c>
      <c r="I173" s="74" t="s">
        <v>757</v>
      </c>
      <c r="J173" s="74">
        <v>1</v>
      </c>
      <c r="K173" s="74" t="b">
        <v>0</v>
      </c>
      <c r="L173" s="74" t="s">
        <v>609</v>
      </c>
      <c r="M173" s="74" t="s">
        <v>609</v>
      </c>
      <c r="N173" s="74" t="s">
        <v>609</v>
      </c>
      <c r="O173" s="74" t="b">
        <v>1</v>
      </c>
    </row>
    <row r="174" spans="1:15" x14ac:dyDescent="0.25">
      <c r="A174" s="74" t="s">
        <v>702</v>
      </c>
      <c r="B174" s="74" t="s">
        <v>558</v>
      </c>
      <c r="C174" s="74" t="s">
        <v>564</v>
      </c>
      <c r="D174" s="74" t="s">
        <v>604</v>
      </c>
      <c r="E174" s="74">
        <v>1200</v>
      </c>
      <c r="F174" s="74">
        <v>1379</v>
      </c>
      <c r="G174" s="74" t="s">
        <v>605</v>
      </c>
      <c r="H174" s="74" t="s">
        <v>606</v>
      </c>
      <c r="I174" s="74" t="s">
        <v>758</v>
      </c>
      <c r="J174" s="74">
        <v>1</v>
      </c>
      <c r="K174" s="74" t="b">
        <v>0</v>
      </c>
      <c r="L174" s="74" t="s">
        <v>609</v>
      </c>
      <c r="M174" s="74" t="s">
        <v>609</v>
      </c>
      <c r="N174" s="74" t="s">
        <v>609</v>
      </c>
      <c r="O174" s="74" t="b">
        <v>1</v>
      </c>
    </row>
    <row r="175" spans="1:15" x14ac:dyDescent="0.25">
      <c r="A175" s="74" t="s">
        <v>703</v>
      </c>
      <c r="B175" s="74" t="s">
        <v>558</v>
      </c>
      <c r="C175" s="74" t="s">
        <v>564</v>
      </c>
      <c r="D175" s="74" t="s">
        <v>604</v>
      </c>
      <c r="E175" s="74">
        <v>1200</v>
      </c>
      <c r="F175" s="74">
        <v>1379</v>
      </c>
      <c r="G175" s="74" t="s">
        <v>605</v>
      </c>
      <c r="H175" s="74" t="s">
        <v>606</v>
      </c>
      <c r="I175" s="74" t="s">
        <v>759</v>
      </c>
      <c r="J175" s="74">
        <v>1</v>
      </c>
      <c r="K175" s="74" t="b">
        <v>0</v>
      </c>
      <c r="L175" s="74" t="s">
        <v>609</v>
      </c>
      <c r="M175" s="74" t="s">
        <v>609</v>
      </c>
      <c r="N175" s="74" t="s">
        <v>609</v>
      </c>
      <c r="O175" s="74" t="b">
        <v>1</v>
      </c>
    </row>
    <row r="176" spans="1:15" x14ac:dyDescent="0.25">
      <c r="A176" s="74" t="s">
        <v>704</v>
      </c>
      <c r="B176" s="74" t="s">
        <v>558</v>
      </c>
      <c r="C176" s="74" t="s">
        <v>564</v>
      </c>
      <c r="D176" s="74" t="s">
        <v>604</v>
      </c>
      <c r="E176" s="74">
        <v>1200</v>
      </c>
      <c r="F176" s="74">
        <v>1379</v>
      </c>
      <c r="G176" s="74" t="s">
        <v>605</v>
      </c>
      <c r="H176" s="74" t="s">
        <v>606</v>
      </c>
      <c r="I176" s="74" t="s">
        <v>760</v>
      </c>
      <c r="J176" s="74">
        <v>1</v>
      </c>
      <c r="K176" s="74" t="b">
        <v>0</v>
      </c>
      <c r="L176" s="74" t="s">
        <v>609</v>
      </c>
      <c r="M176" s="74" t="s">
        <v>609</v>
      </c>
      <c r="N176" s="74" t="s">
        <v>609</v>
      </c>
      <c r="O176" s="74" t="b">
        <v>1</v>
      </c>
    </row>
    <row r="177" spans="1:15" x14ac:dyDescent="0.25">
      <c r="A177" s="74" t="s">
        <v>705</v>
      </c>
      <c r="B177" s="74" t="s">
        <v>558</v>
      </c>
      <c r="C177" s="74" t="s">
        <v>564</v>
      </c>
      <c r="D177" s="74" t="s">
        <v>604</v>
      </c>
      <c r="E177" s="74">
        <v>1200</v>
      </c>
      <c r="F177" s="74">
        <v>1379</v>
      </c>
      <c r="G177" s="74" t="s">
        <v>605</v>
      </c>
      <c r="H177" s="74" t="s">
        <v>606</v>
      </c>
      <c r="I177" s="74" t="s">
        <v>761</v>
      </c>
      <c r="J177" s="74">
        <v>1</v>
      </c>
      <c r="K177" s="74" t="b">
        <v>0</v>
      </c>
      <c r="L177" s="74" t="s">
        <v>609</v>
      </c>
      <c r="M177" s="74" t="s">
        <v>609</v>
      </c>
      <c r="N177" s="74" t="s">
        <v>609</v>
      </c>
      <c r="O177" s="74" t="b">
        <v>1</v>
      </c>
    </row>
    <row r="178" spans="1:15" x14ac:dyDescent="0.25">
      <c r="A178" s="74" t="s">
        <v>706</v>
      </c>
      <c r="B178" s="74" t="s">
        <v>558</v>
      </c>
      <c r="C178" s="74" t="s">
        <v>564</v>
      </c>
      <c r="D178" s="74" t="s">
        <v>604</v>
      </c>
      <c r="E178" s="74">
        <v>1200</v>
      </c>
      <c r="F178" s="74">
        <v>1379</v>
      </c>
      <c r="G178" s="74" t="s">
        <v>605</v>
      </c>
      <c r="H178" s="74" t="s">
        <v>606</v>
      </c>
      <c r="I178" s="74" t="s">
        <v>762</v>
      </c>
      <c r="J178" s="74">
        <v>1</v>
      </c>
      <c r="K178" s="74" t="b">
        <v>0</v>
      </c>
      <c r="L178" s="74" t="s">
        <v>609</v>
      </c>
      <c r="M178" s="74" t="s">
        <v>609</v>
      </c>
      <c r="N178" s="74" t="s">
        <v>609</v>
      </c>
      <c r="O178" s="74" t="b">
        <v>1</v>
      </c>
    </row>
    <row r="179" spans="1:15" x14ac:dyDescent="0.25">
      <c r="A179" s="74" t="s">
        <v>707</v>
      </c>
      <c r="B179" s="74" t="s">
        <v>558</v>
      </c>
      <c r="C179" s="74" t="s">
        <v>564</v>
      </c>
      <c r="D179" s="74" t="s">
        <v>604</v>
      </c>
      <c r="E179" s="74">
        <v>1200</v>
      </c>
      <c r="F179" s="74">
        <v>1379</v>
      </c>
      <c r="G179" s="74" t="s">
        <v>605</v>
      </c>
      <c r="H179" s="74" t="s">
        <v>606</v>
      </c>
      <c r="I179" s="74" t="s">
        <v>763</v>
      </c>
      <c r="J179" s="74">
        <v>1</v>
      </c>
      <c r="K179" s="74" t="b">
        <v>0</v>
      </c>
      <c r="L179" s="74" t="s">
        <v>609</v>
      </c>
      <c r="M179" s="74" t="s">
        <v>609</v>
      </c>
      <c r="N179" s="74" t="s">
        <v>609</v>
      </c>
      <c r="O179" s="74" t="b">
        <v>1</v>
      </c>
    </row>
    <row r="180" spans="1:15" x14ac:dyDescent="0.25">
      <c r="A180" s="74" t="s">
        <v>603</v>
      </c>
      <c r="B180" s="74" t="s">
        <v>558</v>
      </c>
      <c r="C180" s="74" t="s">
        <v>564</v>
      </c>
      <c r="D180" s="74" t="s">
        <v>604</v>
      </c>
      <c r="E180" s="74">
        <v>540</v>
      </c>
      <c r="F180" s="74">
        <v>899</v>
      </c>
      <c r="G180" s="74" t="s">
        <v>605</v>
      </c>
      <c r="H180" s="74" t="s">
        <v>606</v>
      </c>
      <c r="I180" s="74" t="s">
        <v>764</v>
      </c>
      <c r="J180" s="74">
        <v>1</v>
      </c>
      <c r="K180" s="74" t="b">
        <v>0</v>
      </c>
      <c r="L180" s="74" t="s">
        <v>609</v>
      </c>
      <c r="M180" s="74" t="s">
        <v>609</v>
      </c>
      <c r="N180" s="74" t="s">
        <v>609</v>
      </c>
      <c r="O180" s="74" t="b">
        <v>1</v>
      </c>
    </row>
    <row r="181" spans="1:15" x14ac:dyDescent="0.25">
      <c r="A181" s="74" t="s">
        <v>702</v>
      </c>
      <c r="B181" s="74" t="s">
        <v>558</v>
      </c>
      <c r="C181" s="74" t="s">
        <v>564</v>
      </c>
      <c r="D181" s="74" t="s">
        <v>604</v>
      </c>
      <c r="E181" s="74">
        <v>540</v>
      </c>
      <c r="F181" s="74">
        <v>899</v>
      </c>
      <c r="G181" s="74" t="s">
        <v>605</v>
      </c>
      <c r="H181" s="74" t="s">
        <v>606</v>
      </c>
      <c r="I181" s="74" t="s">
        <v>765</v>
      </c>
      <c r="J181" s="74">
        <v>1</v>
      </c>
      <c r="K181" s="74" t="b">
        <v>0</v>
      </c>
      <c r="L181" s="74" t="s">
        <v>609</v>
      </c>
      <c r="M181" s="74" t="s">
        <v>609</v>
      </c>
      <c r="N181" s="74" t="s">
        <v>609</v>
      </c>
      <c r="O181" s="74" t="b">
        <v>1</v>
      </c>
    </row>
    <row r="182" spans="1:15" x14ac:dyDescent="0.25">
      <c r="A182" s="74" t="s">
        <v>703</v>
      </c>
      <c r="B182" s="74" t="s">
        <v>558</v>
      </c>
      <c r="C182" s="74" t="s">
        <v>564</v>
      </c>
      <c r="D182" s="74" t="s">
        <v>604</v>
      </c>
      <c r="E182" s="74">
        <v>540</v>
      </c>
      <c r="F182" s="74">
        <v>899</v>
      </c>
      <c r="G182" s="74" t="s">
        <v>605</v>
      </c>
      <c r="H182" s="74" t="s">
        <v>606</v>
      </c>
      <c r="I182" s="74" t="s">
        <v>766</v>
      </c>
      <c r="J182" s="74">
        <v>1</v>
      </c>
      <c r="K182" s="74" t="b">
        <v>0</v>
      </c>
      <c r="L182" s="74" t="s">
        <v>609</v>
      </c>
      <c r="M182" s="74" t="s">
        <v>609</v>
      </c>
      <c r="N182" s="74" t="s">
        <v>609</v>
      </c>
      <c r="O182" s="74" t="b">
        <v>1</v>
      </c>
    </row>
    <row r="183" spans="1:15" x14ac:dyDescent="0.25">
      <c r="A183" s="74" t="s">
        <v>704</v>
      </c>
      <c r="B183" s="74" t="s">
        <v>558</v>
      </c>
      <c r="C183" s="74" t="s">
        <v>564</v>
      </c>
      <c r="D183" s="74" t="s">
        <v>604</v>
      </c>
      <c r="E183" s="74">
        <v>540</v>
      </c>
      <c r="F183" s="74">
        <v>899</v>
      </c>
      <c r="G183" s="74" t="s">
        <v>605</v>
      </c>
      <c r="H183" s="74" t="s">
        <v>606</v>
      </c>
      <c r="I183" s="74" t="s">
        <v>767</v>
      </c>
      <c r="J183" s="74">
        <v>1</v>
      </c>
      <c r="K183" s="74" t="b">
        <v>0</v>
      </c>
      <c r="L183" s="74" t="s">
        <v>609</v>
      </c>
      <c r="M183" s="74" t="s">
        <v>609</v>
      </c>
      <c r="N183" s="74" t="s">
        <v>609</v>
      </c>
      <c r="O183" s="74" t="b">
        <v>1</v>
      </c>
    </row>
    <row r="184" spans="1:15" x14ac:dyDescent="0.25">
      <c r="A184" s="74" t="s">
        <v>705</v>
      </c>
      <c r="B184" s="74" t="s">
        <v>558</v>
      </c>
      <c r="C184" s="74" t="s">
        <v>564</v>
      </c>
      <c r="D184" s="74" t="s">
        <v>604</v>
      </c>
      <c r="E184" s="74">
        <v>540</v>
      </c>
      <c r="F184" s="74">
        <v>899</v>
      </c>
      <c r="G184" s="74" t="s">
        <v>605</v>
      </c>
      <c r="H184" s="74" t="s">
        <v>606</v>
      </c>
      <c r="I184" s="74" t="s">
        <v>768</v>
      </c>
      <c r="J184" s="74">
        <v>1</v>
      </c>
      <c r="K184" s="74" t="b">
        <v>0</v>
      </c>
      <c r="L184" s="74" t="s">
        <v>609</v>
      </c>
      <c r="M184" s="74" t="s">
        <v>609</v>
      </c>
      <c r="N184" s="74" t="s">
        <v>609</v>
      </c>
      <c r="O184" s="74" t="b">
        <v>1</v>
      </c>
    </row>
    <row r="185" spans="1:15" x14ac:dyDescent="0.25">
      <c r="A185" s="74" t="s">
        <v>706</v>
      </c>
      <c r="B185" s="74" t="s">
        <v>558</v>
      </c>
      <c r="C185" s="74" t="s">
        <v>564</v>
      </c>
      <c r="D185" s="74" t="s">
        <v>604</v>
      </c>
      <c r="E185" s="74">
        <v>540</v>
      </c>
      <c r="F185" s="74">
        <v>899</v>
      </c>
      <c r="G185" s="74" t="s">
        <v>605</v>
      </c>
      <c r="H185" s="74" t="s">
        <v>606</v>
      </c>
      <c r="I185" s="74" t="s">
        <v>769</v>
      </c>
      <c r="J185" s="74">
        <v>1</v>
      </c>
      <c r="K185" s="74" t="b">
        <v>0</v>
      </c>
      <c r="L185" s="74" t="s">
        <v>609</v>
      </c>
      <c r="M185" s="74" t="s">
        <v>609</v>
      </c>
      <c r="N185" s="74" t="s">
        <v>609</v>
      </c>
      <c r="O185" s="74" t="b">
        <v>1</v>
      </c>
    </row>
    <row r="186" spans="1:15" x14ac:dyDescent="0.25">
      <c r="A186" s="74" t="s">
        <v>707</v>
      </c>
      <c r="B186" s="74" t="s">
        <v>558</v>
      </c>
      <c r="C186" s="74" t="s">
        <v>564</v>
      </c>
      <c r="D186" s="74" t="s">
        <v>604</v>
      </c>
      <c r="E186" s="74">
        <v>540</v>
      </c>
      <c r="F186" s="74">
        <v>899</v>
      </c>
      <c r="G186" s="74" t="s">
        <v>605</v>
      </c>
      <c r="H186" s="74" t="s">
        <v>606</v>
      </c>
      <c r="I186" s="74" t="s">
        <v>770</v>
      </c>
      <c r="J186" s="74">
        <v>1</v>
      </c>
      <c r="K186" s="74" t="b">
        <v>0</v>
      </c>
      <c r="L186" s="74" t="s">
        <v>609</v>
      </c>
      <c r="M186" s="74" t="s">
        <v>609</v>
      </c>
      <c r="N186" s="74" t="s">
        <v>609</v>
      </c>
      <c r="O186" s="74" t="b">
        <v>1</v>
      </c>
    </row>
    <row r="187" spans="1:15" x14ac:dyDescent="0.25">
      <c r="A187" s="74" t="s">
        <v>603</v>
      </c>
      <c r="B187" s="74" t="s">
        <v>558</v>
      </c>
      <c r="C187" s="74" t="s">
        <v>564</v>
      </c>
      <c r="D187" s="74" t="s">
        <v>604</v>
      </c>
      <c r="E187" s="74">
        <v>900</v>
      </c>
      <c r="F187" s="74">
        <v>1079</v>
      </c>
      <c r="G187" s="74" t="s">
        <v>605</v>
      </c>
      <c r="H187" s="74" t="s">
        <v>606</v>
      </c>
      <c r="I187" s="74" t="s">
        <v>771</v>
      </c>
      <c r="J187" s="74">
        <v>1</v>
      </c>
      <c r="K187" s="74" t="b">
        <v>0</v>
      </c>
      <c r="L187" s="74" t="s">
        <v>609</v>
      </c>
      <c r="M187" s="74" t="s">
        <v>609</v>
      </c>
      <c r="N187" s="74" t="s">
        <v>609</v>
      </c>
      <c r="O187" s="74" t="b">
        <v>1</v>
      </c>
    </row>
    <row r="188" spans="1:15" x14ac:dyDescent="0.25">
      <c r="A188" s="74" t="s">
        <v>702</v>
      </c>
      <c r="B188" s="74" t="s">
        <v>558</v>
      </c>
      <c r="C188" s="74" t="s">
        <v>564</v>
      </c>
      <c r="D188" s="74" t="s">
        <v>604</v>
      </c>
      <c r="E188" s="74">
        <v>900</v>
      </c>
      <c r="F188" s="74">
        <v>1079</v>
      </c>
      <c r="G188" s="74" t="s">
        <v>605</v>
      </c>
      <c r="H188" s="74" t="s">
        <v>606</v>
      </c>
      <c r="I188" s="74" t="s">
        <v>772</v>
      </c>
      <c r="J188" s="74">
        <v>1</v>
      </c>
      <c r="K188" s="74" t="b">
        <v>0</v>
      </c>
      <c r="L188" s="74" t="s">
        <v>609</v>
      </c>
      <c r="M188" s="74" t="s">
        <v>609</v>
      </c>
      <c r="N188" s="74" t="s">
        <v>609</v>
      </c>
      <c r="O188" s="74" t="b">
        <v>1</v>
      </c>
    </row>
    <row r="189" spans="1:15" x14ac:dyDescent="0.25">
      <c r="A189" s="74" t="s">
        <v>703</v>
      </c>
      <c r="B189" s="74" t="s">
        <v>558</v>
      </c>
      <c r="C189" s="74" t="s">
        <v>564</v>
      </c>
      <c r="D189" s="74" t="s">
        <v>604</v>
      </c>
      <c r="E189" s="74">
        <v>900</v>
      </c>
      <c r="F189" s="74">
        <v>1079</v>
      </c>
      <c r="G189" s="74" t="s">
        <v>605</v>
      </c>
      <c r="H189" s="74" t="s">
        <v>606</v>
      </c>
      <c r="I189" s="74" t="s">
        <v>773</v>
      </c>
      <c r="J189" s="74">
        <v>1</v>
      </c>
      <c r="K189" s="74" t="b">
        <v>0</v>
      </c>
      <c r="L189" s="74" t="s">
        <v>609</v>
      </c>
      <c r="M189" s="74" t="s">
        <v>609</v>
      </c>
      <c r="N189" s="74" t="s">
        <v>609</v>
      </c>
      <c r="O189" s="74" t="b">
        <v>1</v>
      </c>
    </row>
    <row r="190" spans="1:15" x14ac:dyDescent="0.25">
      <c r="A190" s="74" t="s">
        <v>704</v>
      </c>
      <c r="B190" s="74" t="s">
        <v>558</v>
      </c>
      <c r="C190" s="74" t="s">
        <v>564</v>
      </c>
      <c r="D190" s="74" t="s">
        <v>604</v>
      </c>
      <c r="E190" s="74">
        <v>900</v>
      </c>
      <c r="F190" s="74">
        <v>1079</v>
      </c>
      <c r="G190" s="74" t="s">
        <v>605</v>
      </c>
      <c r="H190" s="74" t="s">
        <v>606</v>
      </c>
      <c r="I190" s="74" t="s">
        <v>774</v>
      </c>
      <c r="J190" s="74">
        <v>1</v>
      </c>
      <c r="K190" s="74" t="b">
        <v>0</v>
      </c>
      <c r="L190" s="74" t="s">
        <v>609</v>
      </c>
      <c r="M190" s="74" t="s">
        <v>609</v>
      </c>
      <c r="N190" s="74" t="s">
        <v>609</v>
      </c>
      <c r="O190" s="74" t="b">
        <v>1</v>
      </c>
    </row>
    <row r="191" spans="1:15" x14ac:dyDescent="0.25">
      <c r="A191" s="74" t="s">
        <v>705</v>
      </c>
      <c r="B191" s="74" t="s">
        <v>558</v>
      </c>
      <c r="C191" s="74" t="s">
        <v>564</v>
      </c>
      <c r="D191" s="74" t="s">
        <v>604</v>
      </c>
      <c r="E191" s="74">
        <v>900</v>
      </c>
      <c r="F191" s="74">
        <v>1079</v>
      </c>
      <c r="G191" s="74" t="s">
        <v>605</v>
      </c>
      <c r="H191" s="74" t="s">
        <v>606</v>
      </c>
      <c r="I191" s="74" t="s">
        <v>775</v>
      </c>
      <c r="J191" s="74">
        <v>1</v>
      </c>
      <c r="K191" s="74" t="b">
        <v>0</v>
      </c>
      <c r="L191" s="74" t="s">
        <v>609</v>
      </c>
      <c r="M191" s="74" t="s">
        <v>609</v>
      </c>
      <c r="N191" s="74" t="s">
        <v>609</v>
      </c>
      <c r="O191" s="74" t="b">
        <v>1</v>
      </c>
    </row>
    <row r="192" spans="1:15" x14ac:dyDescent="0.25">
      <c r="A192" s="74" t="s">
        <v>706</v>
      </c>
      <c r="B192" s="74" t="s">
        <v>558</v>
      </c>
      <c r="C192" s="74" t="s">
        <v>564</v>
      </c>
      <c r="D192" s="74" t="s">
        <v>604</v>
      </c>
      <c r="E192" s="74">
        <v>900</v>
      </c>
      <c r="F192" s="74">
        <v>1079</v>
      </c>
      <c r="G192" s="74" t="s">
        <v>605</v>
      </c>
      <c r="H192" s="74" t="s">
        <v>606</v>
      </c>
      <c r="I192" s="74" t="s">
        <v>776</v>
      </c>
      <c r="J192" s="74">
        <v>1</v>
      </c>
      <c r="K192" s="74" t="b">
        <v>0</v>
      </c>
      <c r="L192" s="74" t="s">
        <v>609</v>
      </c>
      <c r="M192" s="74" t="s">
        <v>609</v>
      </c>
      <c r="N192" s="74" t="s">
        <v>609</v>
      </c>
      <c r="O192" s="74" t="b">
        <v>1</v>
      </c>
    </row>
    <row r="193" spans="1:15" x14ac:dyDescent="0.25">
      <c r="A193" s="74" t="s">
        <v>707</v>
      </c>
      <c r="B193" s="74" t="s">
        <v>558</v>
      </c>
      <c r="C193" s="74" t="s">
        <v>564</v>
      </c>
      <c r="D193" s="74" t="s">
        <v>604</v>
      </c>
      <c r="E193" s="74">
        <v>900</v>
      </c>
      <c r="F193" s="74">
        <v>1079</v>
      </c>
      <c r="G193" s="74" t="s">
        <v>605</v>
      </c>
      <c r="H193" s="74" t="s">
        <v>606</v>
      </c>
      <c r="I193" s="74" t="s">
        <v>777</v>
      </c>
      <c r="J193" s="74">
        <v>1</v>
      </c>
      <c r="K193" s="74" t="b">
        <v>0</v>
      </c>
      <c r="L193" s="74" t="s">
        <v>609</v>
      </c>
      <c r="M193" s="74" t="s">
        <v>609</v>
      </c>
      <c r="N193" s="74" t="s">
        <v>609</v>
      </c>
      <c r="O193" s="74" t="b">
        <v>1</v>
      </c>
    </row>
    <row r="194" spans="1:15" x14ac:dyDescent="0.25">
      <c r="A194" s="74" t="s">
        <v>603</v>
      </c>
      <c r="B194" s="74" t="s">
        <v>558</v>
      </c>
      <c r="C194" s="74" t="s">
        <v>566</v>
      </c>
      <c r="D194" s="74" t="s">
        <v>604</v>
      </c>
      <c r="E194" s="74">
        <v>1380</v>
      </c>
      <c r="F194" s="74">
        <v>299</v>
      </c>
      <c r="G194" s="74" t="s">
        <v>605</v>
      </c>
      <c r="H194" s="74" t="s">
        <v>609</v>
      </c>
      <c r="I194" s="74" t="s">
        <v>609</v>
      </c>
      <c r="J194" s="74">
        <v>1</v>
      </c>
      <c r="K194" s="74" t="b">
        <v>0</v>
      </c>
      <c r="L194" s="74" t="s">
        <v>609</v>
      </c>
      <c r="M194" s="74" t="s">
        <v>609</v>
      </c>
      <c r="N194" s="74" t="s">
        <v>609</v>
      </c>
      <c r="O194" s="74" t="b">
        <v>1</v>
      </c>
    </row>
    <row r="195" spans="1:15" x14ac:dyDescent="0.25">
      <c r="A195" s="74" t="s">
        <v>702</v>
      </c>
      <c r="B195" s="74" t="s">
        <v>558</v>
      </c>
      <c r="C195" s="74" t="s">
        <v>566</v>
      </c>
      <c r="D195" s="74" t="s">
        <v>604</v>
      </c>
      <c r="E195" s="74">
        <v>1380</v>
      </c>
      <c r="F195" s="74">
        <v>299</v>
      </c>
      <c r="G195" s="74" t="s">
        <v>605</v>
      </c>
      <c r="H195" s="74" t="s">
        <v>609</v>
      </c>
      <c r="I195" s="74" t="s">
        <v>609</v>
      </c>
      <c r="J195" s="74">
        <v>1</v>
      </c>
      <c r="K195" s="74" t="b">
        <v>0</v>
      </c>
      <c r="L195" s="74" t="s">
        <v>609</v>
      </c>
      <c r="M195" s="74" t="s">
        <v>609</v>
      </c>
      <c r="N195" s="74" t="s">
        <v>609</v>
      </c>
      <c r="O195" s="74" t="b">
        <v>1</v>
      </c>
    </row>
    <row r="196" spans="1:15" x14ac:dyDescent="0.25">
      <c r="A196" s="74" t="s">
        <v>703</v>
      </c>
      <c r="B196" s="74" t="s">
        <v>558</v>
      </c>
      <c r="C196" s="74" t="s">
        <v>566</v>
      </c>
      <c r="D196" s="74" t="s">
        <v>604</v>
      </c>
      <c r="E196" s="74">
        <v>1380</v>
      </c>
      <c r="F196" s="74">
        <v>299</v>
      </c>
      <c r="G196" s="74" t="s">
        <v>605</v>
      </c>
      <c r="H196" s="74" t="s">
        <v>609</v>
      </c>
      <c r="I196" s="74" t="s">
        <v>609</v>
      </c>
      <c r="J196" s="74">
        <v>1</v>
      </c>
      <c r="K196" s="74" t="b">
        <v>0</v>
      </c>
      <c r="L196" s="74" t="s">
        <v>609</v>
      </c>
      <c r="M196" s="74" t="s">
        <v>609</v>
      </c>
      <c r="N196" s="74" t="s">
        <v>609</v>
      </c>
      <c r="O196" s="74" t="b">
        <v>1</v>
      </c>
    </row>
    <row r="197" spans="1:15" x14ac:dyDescent="0.25">
      <c r="A197" s="74" t="s">
        <v>704</v>
      </c>
      <c r="B197" s="74" t="s">
        <v>558</v>
      </c>
      <c r="C197" s="74" t="s">
        <v>566</v>
      </c>
      <c r="D197" s="74" t="s">
        <v>604</v>
      </c>
      <c r="E197" s="74">
        <v>1380</v>
      </c>
      <c r="F197" s="74">
        <v>299</v>
      </c>
      <c r="G197" s="74" t="s">
        <v>605</v>
      </c>
      <c r="H197" s="74" t="s">
        <v>609</v>
      </c>
      <c r="I197" s="74" t="s">
        <v>609</v>
      </c>
      <c r="J197" s="74">
        <v>1</v>
      </c>
      <c r="K197" s="74" t="b">
        <v>0</v>
      </c>
      <c r="L197" s="74" t="s">
        <v>609</v>
      </c>
      <c r="M197" s="74" t="s">
        <v>609</v>
      </c>
      <c r="N197" s="74" t="s">
        <v>609</v>
      </c>
      <c r="O197" s="74" t="b">
        <v>1</v>
      </c>
    </row>
    <row r="198" spans="1:15" x14ac:dyDescent="0.25">
      <c r="A198" s="74" t="s">
        <v>705</v>
      </c>
      <c r="B198" s="74" t="s">
        <v>558</v>
      </c>
      <c r="C198" s="74" t="s">
        <v>566</v>
      </c>
      <c r="D198" s="74" t="s">
        <v>604</v>
      </c>
      <c r="E198" s="74">
        <v>1380</v>
      </c>
      <c r="F198" s="74">
        <v>299</v>
      </c>
      <c r="G198" s="74" t="s">
        <v>605</v>
      </c>
      <c r="H198" s="74" t="s">
        <v>609</v>
      </c>
      <c r="I198" s="74" t="s">
        <v>609</v>
      </c>
      <c r="J198" s="74">
        <v>1</v>
      </c>
      <c r="K198" s="74" t="b">
        <v>0</v>
      </c>
      <c r="L198" s="74" t="s">
        <v>609</v>
      </c>
      <c r="M198" s="74" t="s">
        <v>609</v>
      </c>
      <c r="N198" s="74" t="s">
        <v>609</v>
      </c>
      <c r="O198" s="74" t="b">
        <v>1</v>
      </c>
    </row>
    <row r="199" spans="1:15" x14ac:dyDescent="0.25">
      <c r="A199" s="74" t="s">
        <v>706</v>
      </c>
      <c r="B199" s="74" t="s">
        <v>558</v>
      </c>
      <c r="C199" s="74" t="s">
        <v>566</v>
      </c>
      <c r="D199" s="74" t="s">
        <v>604</v>
      </c>
      <c r="E199" s="74">
        <v>1380</v>
      </c>
      <c r="F199" s="74">
        <v>299</v>
      </c>
      <c r="G199" s="74" t="s">
        <v>605</v>
      </c>
      <c r="H199" s="74" t="s">
        <v>609</v>
      </c>
      <c r="I199" s="74" t="s">
        <v>609</v>
      </c>
      <c r="J199" s="74">
        <v>1</v>
      </c>
      <c r="K199" s="74" t="b">
        <v>0</v>
      </c>
      <c r="L199" s="74" t="s">
        <v>609</v>
      </c>
      <c r="M199" s="74" t="s">
        <v>609</v>
      </c>
      <c r="N199" s="74" t="s">
        <v>609</v>
      </c>
      <c r="O199" s="74" t="b">
        <v>1</v>
      </c>
    </row>
    <row r="200" spans="1:15" x14ac:dyDescent="0.25">
      <c r="A200" s="74" t="s">
        <v>707</v>
      </c>
      <c r="B200" s="74" t="s">
        <v>558</v>
      </c>
      <c r="C200" s="74" t="s">
        <v>566</v>
      </c>
      <c r="D200" s="74" t="s">
        <v>604</v>
      </c>
      <c r="E200" s="74">
        <v>1380</v>
      </c>
      <c r="F200" s="74">
        <v>299</v>
      </c>
      <c r="G200" s="74" t="s">
        <v>605</v>
      </c>
      <c r="H200" s="74" t="s">
        <v>609</v>
      </c>
      <c r="I200" s="74" t="s">
        <v>609</v>
      </c>
      <c r="J200" s="74">
        <v>1</v>
      </c>
      <c r="K200" s="74" t="b">
        <v>0</v>
      </c>
      <c r="L200" s="74" t="s">
        <v>609</v>
      </c>
      <c r="M200" s="74" t="s">
        <v>609</v>
      </c>
      <c r="N200" s="74" t="s">
        <v>609</v>
      </c>
      <c r="O200" s="74" t="b">
        <v>1</v>
      </c>
    </row>
    <row r="201" spans="1:15" x14ac:dyDescent="0.25">
      <c r="A201" s="74" t="s">
        <v>603</v>
      </c>
      <c r="B201" s="74" t="s">
        <v>558</v>
      </c>
      <c r="C201" s="74" t="s">
        <v>566</v>
      </c>
      <c r="D201" s="74" t="s">
        <v>604</v>
      </c>
      <c r="E201" s="74">
        <v>300</v>
      </c>
      <c r="F201" s="74">
        <v>539</v>
      </c>
      <c r="G201" s="74" t="s">
        <v>605</v>
      </c>
      <c r="H201" s="74" t="s">
        <v>606</v>
      </c>
      <c r="I201" s="74" t="s">
        <v>778</v>
      </c>
      <c r="J201" s="74">
        <v>1</v>
      </c>
      <c r="K201" s="74" t="b">
        <v>0</v>
      </c>
      <c r="L201" s="74" t="s">
        <v>609</v>
      </c>
      <c r="M201" s="74" t="s">
        <v>609</v>
      </c>
      <c r="N201" s="74" t="s">
        <v>609</v>
      </c>
      <c r="O201" s="74" t="b">
        <v>1</v>
      </c>
    </row>
    <row r="202" spans="1:15" x14ac:dyDescent="0.25">
      <c r="A202" s="74" t="s">
        <v>702</v>
      </c>
      <c r="B202" s="74" t="s">
        <v>558</v>
      </c>
      <c r="C202" s="74" t="s">
        <v>566</v>
      </c>
      <c r="D202" s="74" t="s">
        <v>604</v>
      </c>
      <c r="E202" s="74">
        <v>300</v>
      </c>
      <c r="F202" s="74">
        <v>539</v>
      </c>
      <c r="G202" s="74" t="s">
        <v>605</v>
      </c>
      <c r="H202" s="74" t="s">
        <v>606</v>
      </c>
      <c r="I202" s="74" t="s">
        <v>779</v>
      </c>
      <c r="J202" s="74">
        <v>1</v>
      </c>
      <c r="K202" s="74" t="b">
        <v>0</v>
      </c>
      <c r="L202" s="74" t="s">
        <v>609</v>
      </c>
      <c r="M202" s="74" t="s">
        <v>609</v>
      </c>
      <c r="N202" s="74" t="s">
        <v>609</v>
      </c>
      <c r="O202" s="74" t="b">
        <v>1</v>
      </c>
    </row>
    <row r="203" spans="1:15" x14ac:dyDescent="0.25">
      <c r="A203" s="74" t="s">
        <v>703</v>
      </c>
      <c r="B203" s="74" t="s">
        <v>558</v>
      </c>
      <c r="C203" s="74" t="s">
        <v>566</v>
      </c>
      <c r="D203" s="74" t="s">
        <v>604</v>
      </c>
      <c r="E203" s="74">
        <v>300</v>
      </c>
      <c r="F203" s="74">
        <v>539</v>
      </c>
      <c r="G203" s="74" t="s">
        <v>605</v>
      </c>
      <c r="H203" s="74" t="s">
        <v>606</v>
      </c>
      <c r="I203" s="74" t="s">
        <v>780</v>
      </c>
      <c r="J203" s="74">
        <v>1</v>
      </c>
      <c r="K203" s="74" t="b">
        <v>0</v>
      </c>
      <c r="L203" s="74" t="s">
        <v>609</v>
      </c>
      <c r="M203" s="74" t="s">
        <v>609</v>
      </c>
      <c r="N203" s="74" t="s">
        <v>609</v>
      </c>
      <c r="O203" s="74" t="b">
        <v>1</v>
      </c>
    </row>
    <row r="204" spans="1:15" x14ac:dyDescent="0.25">
      <c r="A204" s="74" t="s">
        <v>704</v>
      </c>
      <c r="B204" s="74" t="s">
        <v>558</v>
      </c>
      <c r="C204" s="74" t="s">
        <v>566</v>
      </c>
      <c r="D204" s="74" t="s">
        <v>604</v>
      </c>
      <c r="E204" s="74">
        <v>300</v>
      </c>
      <c r="F204" s="74">
        <v>539</v>
      </c>
      <c r="G204" s="74" t="s">
        <v>605</v>
      </c>
      <c r="H204" s="74" t="s">
        <v>606</v>
      </c>
      <c r="I204" s="74" t="s">
        <v>781</v>
      </c>
      <c r="J204" s="74">
        <v>1</v>
      </c>
      <c r="K204" s="74" t="b">
        <v>0</v>
      </c>
      <c r="L204" s="74" t="s">
        <v>609</v>
      </c>
      <c r="M204" s="74" t="s">
        <v>609</v>
      </c>
      <c r="N204" s="74" t="s">
        <v>609</v>
      </c>
      <c r="O204" s="74" t="b">
        <v>1</v>
      </c>
    </row>
    <row r="205" spans="1:15" x14ac:dyDescent="0.25">
      <c r="A205" s="74" t="s">
        <v>705</v>
      </c>
      <c r="B205" s="74" t="s">
        <v>558</v>
      </c>
      <c r="C205" s="74" t="s">
        <v>566</v>
      </c>
      <c r="D205" s="74" t="s">
        <v>604</v>
      </c>
      <c r="E205" s="74">
        <v>300</v>
      </c>
      <c r="F205" s="74">
        <v>539</v>
      </c>
      <c r="G205" s="74" t="s">
        <v>605</v>
      </c>
      <c r="H205" s="74" t="s">
        <v>606</v>
      </c>
      <c r="I205" s="74" t="s">
        <v>782</v>
      </c>
      <c r="J205" s="74">
        <v>1</v>
      </c>
      <c r="K205" s="74" t="b">
        <v>0</v>
      </c>
      <c r="L205" s="74" t="s">
        <v>609</v>
      </c>
      <c r="M205" s="74" t="s">
        <v>609</v>
      </c>
      <c r="N205" s="74" t="s">
        <v>609</v>
      </c>
      <c r="O205" s="74" t="b">
        <v>1</v>
      </c>
    </row>
    <row r="206" spans="1:15" x14ac:dyDescent="0.25">
      <c r="A206" s="74" t="s">
        <v>706</v>
      </c>
      <c r="B206" s="74" t="s">
        <v>558</v>
      </c>
      <c r="C206" s="74" t="s">
        <v>566</v>
      </c>
      <c r="D206" s="74" t="s">
        <v>604</v>
      </c>
      <c r="E206" s="74">
        <v>300</v>
      </c>
      <c r="F206" s="74">
        <v>539</v>
      </c>
      <c r="G206" s="74" t="s">
        <v>605</v>
      </c>
      <c r="H206" s="74" t="s">
        <v>606</v>
      </c>
      <c r="I206" s="74" t="s">
        <v>783</v>
      </c>
      <c r="J206" s="74">
        <v>1</v>
      </c>
      <c r="K206" s="74" t="b">
        <v>0</v>
      </c>
      <c r="L206" s="74" t="s">
        <v>609</v>
      </c>
      <c r="M206" s="74" t="s">
        <v>609</v>
      </c>
      <c r="N206" s="74" t="s">
        <v>609</v>
      </c>
      <c r="O206" s="74" t="b">
        <v>1</v>
      </c>
    </row>
    <row r="207" spans="1:15" x14ac:dyDescent="0.25">
      <c r="A207" s="74" t="s">
        <v>707</v>
      </c>
      <c r="B207" s="74" t="s">
        <v>558</v>
      </c>
      <c r="C207" s="74" t="s">
        <v>566</v>
      </c>
      <c r="D207" s="74" t="s">
        <v>604</v>
      </c>
      <c r="E207" s="74">
        <v>300</v>
      </c>
      <c r="F207" s="74">
        <v>539</v>
      </c>
      <c r="G207" s="74" t="s">
        <v>605</v>
      </c>
      <c r="H207" s="74" t="s">
        <v>606</v>
      </c>
      <c r="I207" s="74" t="s">
        <v>784</v>
      </c>
      <c r="J207" s="74">
        <v>1</v>
      </c>
      <c r="K207" s="74" t="b">
        <v>0</v>
      </c>
      <c r="L207" s="74" t="s">
        <v>609</v>
      </c>
      <c r="M207" s="74" t="s">
        <v>609</v>
      </c>
      <c r="N207" s="74" t="s">
        <v>609</v>
      </c>
      <c r="O207" s="74" t="b">
        <v>1</v>
      </c>
    </row>
    <row r="208" spans="1:15" x14ac:dyDescent="0.25">
      <c r="A208" s="74" t="s">
        <v>603</v>
      </c>
      <c r="B208" s="74" t="s">
        <v>558</v>
      </c>
      <c r="C208" s="74" t="s">
        <v>566</v>
      </c>
      <c r="D208" s="74" t="s">
        <v>604</v>
      </c>
      <c r="E208" s="74">
        <v>1080</v>
      </c>
      <c r="F208" s="74">
        <v>1199</v>
      </c>
      <c r="G208" s="74" t="s">
        <v>605</v>
      </c>
      <c r="H208" s="74" t="s">
        <v>606</v>
      </c>
      <c r="I208" s="74" t="s">
        <v>785</v>
      </c>
      <c r="J208" s="74">
        <v>1</v>
      </c>
      <c r="K208" s="74" t="b">
        <v>0</v>
      </c>
      <c r="L208" s="74" t="s">
        <v>609</v>
      </c>
      <c r="M208" s="74" t="s">
        <v>609</v>
      </c>
      <c r="N208" s="74" t="s">
        <v>609</v>
      </c>
      <c r="O208" s="74" t="b">
        <v>1</v>
      </c>
    </row>
    <row r="209" spans="1:15" x14ac:dyDescent="0.25">
      <c r="A209" s="74" t="s">
        <v>702</v>
      </c>
      <c r="B209" s="74" t="s">
        <v>558</v>
      </c>
      <c r="C209" s="74" t="s">
        <v>566</v>
      </c>
      <c r="D209" s="74" t="s">
        <v>604</v>
      </c>
      <c r="E209" s="74">
        <v>1080</v>
      </c>
      <c r="F209" s="74">
        <v>1199</v>
      </c>
      <c r="G209" s="74" t="s">
        <v>605</v>
      </c>
      <c r="H209" s="74" t="s">
        <v>606</v>
      </c>
      <c r="I209" s="74" t="s">
        <v>786</v>
      </c>
      <c r="J209" s="74">
        <v>1</v>
      </c>
      <c r="K209" s="74" t="b">
        <v>0</v>
      </c>
      <c r="L209" s="74" t="s">
        <v>609</v>
      </c>
      <c r="M209" s="74" t="s">
        <v>609</v>
      </c>
      <c r="N209" s="74" t="s">
        <v>609</v>
      </c>
      <c r="O209" s="74" t="b">
        <v>1</v>
      </c>
    </row>
    <row r="210" spans="1:15" x14ac:dyDescent="0.25">
      <c r="A210" s="74" t="s">
        <v>703</v>
      </c>
      <c r="B210" s="74" t="s">
        <v>558</v>
      </c>
      <c r="C210" s="74" t="s">
        <v>566</v>
      </c>
      <c r="D210" s="74" t="s">
        <v>604</v>
      </c>
      <c r="E210" s="74">
        <v>1080</v>
      </c>
      <c r="F210" s="74">
        <v>1199</v>
      </c>
      <c r="G210" s="74" t="s">
        <v>605</v>
      </c>
      <c r="H210" s="74" t="s">
        <v>606</v>
      </c>
      <c r="I210" s="74" t="s">
        <v>787</v>
      </c>
      <c r="J210" s="74">
        <v>1</v>
      </c>
      <c r="K210" s="74" t="b">
        <v>0</v>
      </c>
      <c r="L210" s="74" t="s">
        <v>609</v>
      </c>
      <c r="M210" s="74" t="s">
        <v>609</v>
      </c>
      <c r="N210" s="74" t="s">
        <v>609</v>
      </c>
      <c r="O210" s="74" t="b">
        <v>1</v>
      </c>
    </row>
    <row r="211" spans="1:15" x14ac:dyDescent="0.25">
      <c r="A211" s="74" t="s">
        <v>704</v>
      </c>
      <c r="B211" s="74" t="s">
        <v>558</v>
      </c>
      <c r="C211" s="74" t="s">
        <v>566</v>
      </c>
      <c r="D211" s="74" t="s">
        <v>604</v>
      </c>
      <c r="E211" s="74">
        <v>1080</v>
      </c>
      <c r="F211" s="74">
        <v>1199</v>
      </c>
      <c r="G211" s="74" t="s">
        <v>605</v>
      </c>
      <c r="H211" s="74" t="s">
        <v>606</v>
      </c>
      <c r="I211" s="74" t="s">
        <v>788</v>
      </c>
      <c r="J211" s="74">
        <v>1</v>
      </c>
      <c r="K211" s="74" t="b">
        <v>0</v>
      </c>
      <c r="L211" s="74" t="s">
        <v>609</v>
      </c>
      <c r="M211" s="74" t="s">
        <v>609</v>
      </c>
      <c r="N211" s="74" t="s">
        <v>609</v>
      </c>
      <c r="O211" s="74" t="b">
        <v>1</v>
      </c>
    </row>
    <row r="212" spans="1:15" x14ac:dyDescent="0.25">
      <c r="A212" s="74" t="s">
        <v>705</v>
      </c>
      <c r="B212" s="74" t="s">
        <v>558</v>
      </c>
      <c r="C212" s="74" t="s">
        <v>566</v>
      </c>
      <c r="D212" s="74" t="s">
        <v>604</v>
      </c>
      <c r="E212" s="74">
        <v>1080</v>
      </c>
      <c r="F212" s="74">
        <v>1199</v>
      </c>
      <c r="G212" s="74" t="s">
        <v>605</v>
      </c>
      <c r="H212" s="74" t="s">
        <v>606</v>
      </c>
      <c r="I212" s="74" t="s">
        <v>789</v>
      </c>
      <c r="J212" s="74">
        <v>1</v>
      </c>
      <c r="K212" s="74" t="b">
        <v>0</v>
      </c>
      <c r="L212" s="74" t="s">
        <v>609</v>
      </c>
      <c r="M212" s="74" t="s">
        <v>609</v>
      </c>
      <c r="N212" s="74" t="s">
        <v>609</v>
      </c>
      <c r="O212" s="74" t="b">
        <v>1</v>
      </c>
    </row>
    <row r="213" spans="1:15" x14ac:dyDescent="0.25">
      <c r="A213" s="74" t="s">
        <v>706</v>
      </c>
      <c r="B213" s="74" t="s">
        <v>558</v>
      </c>
      <c r="C213" s="74" t="s">
        <v>566</v>
      </c>
      <c r="D213" s="74" t="s">
        <v>604</v>
      </c>
      <c r="E213" s="74">
        <v>1080</v>
      </c>
      <c r="F213" s="74">
        <v>1199</v>
      </c>
      <c r="G213" s="74" t="s">
        <v>605</v>
      </c>
      <c r="H213" s="74" t="s">
        <v>606</v>
      </c>
      <c r="I213" s="74" t="s">
        <v>790</v>
      </c>
      <c r="J213" s="74">
        <v>1</v>
      </c>
      <c r="K213" s="74" t="b">
        <v>0</v>
      </c>
      <c r="L213" s="74" t="s">
        <v>609</v>
      </c>
      <c r="M213" s="74" t="s">
        <v>609</v>
      </c>
      <c r="N213" s="74" t="s">
        <v>609</v>
      </c>
      <c r="O213" s="74" t="b">
        <v>1</v>
      </c>
    </row>
    <row r="214" spans="1:15" x14ac:dyDescent="0.25">
      <c r="A214" s="74" t="s">
        <v>707</v>
      </c>
      <c r="B214" s="74" t="s">
        <v>558</v>
      </c>
      <c r="C214" s="74" t="s">
        <v>566</v>
      </c>
      <c r="D214" s="74" t="s">
        <v>604</v>
      </c>
      <c r="E214" s="74">
        <v>1080</v>
      </c>
      <c r="F214" s="74">
        <v>1199</v>
      </c>
      <c r="G214" s="74" t="s">
        <v>605</v>
      </c>
      <c r="H214" s="74" t="s">
        <v>606</v>
      </c>
      <c r="I214" s="74" t="s">
        <v>791</v>
      </c>
      <c r="J214" s="74">
        <v>1</v>
      </c>
      <c r="K214" s="74" t="b">
        <v>0</v>
      </c>
      <c r="L214" s="74" t="s">
        <v>609</v>
      </c>
      <c r="M214" s="74" t="s">
        <v>609</v>
      </c>
      <c r="N214" s="74" t="s">
        <v>609</v>
      </c>
      <c r="O214" s="74" t="b">
        <v>1</v>
      </c>
    </row>
    <row r="215" spans="1:15" x14ac:dyDescent="0.25">
      <c r="A215" s="74" t="s">
        <v>603</v>
      </c>
      <c r="B215" s="74" t="s">
        <v>558</v>
      </c>
      <c r="C215" s="74" t="s">
        <v>566</v>
      </c>
      <c r="D215" s="74" t="s">
        <v>604</v>
      </c>
      <c r="E215" s="74">
        <v>1200</v>
      </c>
      <c r="F215" s="74">
        <v>1379</v>
      </c>
      <c r="G215" s="74" t="s">
        <v>605</v>
      </c>
      <c r="H215" s="74" t="s">
        <v>606</v>
      </c>
      <c r="I215" s="74" t="s">
        <v>792</v>
      </c>
      <c r="J215" s="74">
        <v>1</v>
      </c>
      <c r="K215" s="74" t="b">
        <v>0</v>
      </c>
      <c r="L215" s="74" t="s">
        <v>609</v>
      </c>
      <c r="M215" s="74" t="s">
        <v>609</v>
      </c>
      <c r="N215" s="74" t="s">
        <v>609</v>
      </c>
      <c r="O215" s="74" t="b">
        <v>1</v>
      </c>
    </row>
    <row r="216" spans="1:15" x14ac:dyDescent="0.25">
      <c r="A216" s="74" t="s">
        <v>702</v>
      </c>
      <c r="B216" s="74" t="s">
        <v>558</v>
      </c>
      <c r="C216" s="74" t="s">
        <v>566</v>
      </c>
      <c r="D216" s="74" t="s">
        <v>604</v>
      </c>
      <c r="E216" s="74">
        <v>1200</v>
      </c>
      <c r="F216" s="74">
        <v>1379</v>
      </c>
      <c r="G216" s="74" t="s">
        <v>605</v>
      </c>
      <c r="H216" s="74" t="s">
        <v>606</v>
      </c>
      <c r="I216" s="74" t="s">
        <v>793</v>
      </c>
      <c r="J216" s="74">
        <v>1</v>
      </c>
      <c r="K216" s="74" t="b">
        <v>0</v>
      </c>
      <c r="L216" s="74" t="s">
        <v>609</v>
      </c>
      <c r="M216" s="74" t="s">
        <v>609</v>
      </c>
      <c r="N216" s="74" t="s">
        <v>609</v>
      </c>
      <c r="O216" s="74" t="b">
        <v>1</v>
      </c>
    </row>
    <row r="217" spans="1:15" x14ac:dyDescent="0.25">
      <c r="A217" s="74" t="s">
        <v>703</v>
      </c>
      <c r="B217" s="74" t="s">
        <v>558</v>
      </c>
      <c r="C217" s="74" t="s">
        <v>566</v>
      </c>
      <c r="D217" s="74" t="s">
        <v>604</v>
      </c>
      <c r="E217" s="74">
        <v>1200</v>
      </c>
      <c r="F217" s="74">
        <v>1379</v>
      </c>
      <c r="G217" s="74" t="s">
        <v>605</v>
      </c>
      <c r="H217" s="74" t="s">
        <v>606</v>
      </c>
      <c r="I217" s="74" t="s">
        <v>794</v>
      </c>
      <c r="J217" s="74">
        <v>1</v>
      </c>
      <c r="K217" s="74" t="b">
        <v>0</v>
      </c>
      <c r="L217" s="74" t="s">
        <v>609</v>
      </c>
      <c r="M217" s="74" t="s">
        <v>609</v>
      </c>
      <c r="N217" s="74" t="s">
        <v>609</v>
      </c>
      <c r="O217" s="74" t="b">
        <v>1</v>
      </c>
    </row>
    <row r="218" spans="1:15" x14ac:dyDescent="0.25">
      <c r="A218" s="74" t="s">
        <v>704</v>
      </c>
      <c r="B218" s="74" t="s">
        <v>558</v>
      </c>
      <c r="C218" s="74" t="s">
        <v>566</v>
      </c>
      <c r="D218" s="74" t="s">
        <v>604</v>
      </c>
      <c r="E218" s="74">
        <v>1200</v>
      </c>
      <c r="F218" s="74">
        <v>1379</v>
      </c>
      <c r="G218" s="74" t="s">
        <v>605</v>
      </c>
      <c r="H218" s="74" t="s">
        <v>606</v>
      </c>
      <c r="I218" s="74" t="s">
        <v>795</v>
      </c>
      <c r="J218" s="74">
        <v>1</v>
      </c>
      <c r="K218" s="74" t="b">
        <v>0</v>
      </c>
      <c r="L218" s="74" t="s">
        <v>609</v>
      </c>
      <c r="M218" s="74" t="s">
        <v>609</v>
      </c>
      <c r="N218" s="74" t="s">
        <v>609</v>
      </c>
      <c r="O218" s="74" t="b">
        <v>1</v>
      </c>
    </row>
    <row r="219" spans="1:15" x14ac:dyDescent="0.25">
      <c r="A219" s="74" t="s">
        <v>705</v>
      </c>
      <c r="B219" s="74" t="s">
        <v>558</v>
      </c>
      <c r="C219" s="74" t="s">
        <v>566</v>
      </c>
      <c r="D219" s="74" t="s">
        <v>604</v>
      </c>
      <c r="E219" s="74">
        <v>1200</v>
      </c>
      <c r="F219" s="74">
        <v>1379</v>
      </c>
      <c r="G219" s="74" t="s">
        <v>605</v>
      </c>
      <c r="H219" s="74" t="s">
        <v>606</v>
      </c>
      <c r="I219" s="74" t="s">
        <v>796</v>
      </c>
      <c r="J219" s="74">
        <v>1</v>
      </c>
      <c r="K219" s="74" t="b">
        <v>0</v>
      </c>
      <c r="L219" s="74" t="s">
        <v>609</v>
      </c>
      <c r="M219" s="74" t="s">
        <v>609</v>
      </c>
      <c r="N219" s="74" t="s">
        <v>609</v>
      </c>
      <c r="O219" s="74" t="b">
        <v>1</v>
      </c>
    </row>
    <row r="220" spans="1:15" x14ac:dyDescent="0.25">
      <c r="A220" s="74" t="s">
        <v>706</v>
      </c>
      <c r="B220" s="74" t="s">
        <v>558</v>
      </c>
      <c r="C220" s="74" t="s">
        <v>566</v>
      </c>
      <c r="D220" s="74" t="s">
        <v>604</v>
      </c>
      <c r="E220" s="74">
        <v>1200</v>
      </c>
      <c r="F220" s="74">
        <v>1379</v>
      </c>
      <c r="G220" s="74" t="s">
        <v>605</v>
      </c>
      <c r="H220" s="74" t="s">
        <v>606</v>
      </c>
      <c r="I220" s="74" t="s">
        <v>797</v>
      </c>
      <c r="J220" s="74">
        <v>1</v>
      </c>
      <c r="K220" s="74" t="b">
        <v>0</v>
      </c>
      <c r="L220" s="74" t="s">
        <v>609</v>
      </c>
      <c r="M220" s="74" t="s">
        <v>609</v>
      </c>
      <c r="N220" s="74" t="s">
        <v>609</v>
      </c>
      <c r="O220" s="74" t="b">
        <v>1</v>
      </c>
    </row>
    <row r="221" spans="1:15" x14ac:dyDescent="0.25">
      <c r="A221" s="74" t="s">
        <v>707</v>
      </c>
      <c r="B221" s="74" t="s">
        <v>558</v>
      </c>
      <c r="C221" s="74" t="s">
        <v>566</v>
      </c>
      <c r="D221" s="74" t="s">
        <v>604</v>
      </c>
      <c r="E221" s="74">
        <v>1200</v>
      </c>
      <c r="F221" s="74">
        <v>1379</v>
      </c>
      <c r="G221" s="74" t="s">
        <v>605</v>
      </c>
      <c r="H221" s="74" t="s">
        <v>606</v>
      </c>
      <c r="I221" s="74" t="s">
        <v>798</v>
      </c>
      <c r="J221" s="74">
        <v>1</v>
      </c>
      <c r="K221" s="74" t="b">
        <v>0</v>
      </c>
      <c r="L221" s="74" t="s">
        <v>609</v>
      </c>
      <c r="M221" s="74" t="s">
        <v>609</v>
      </c>
      <c r="N221" s="74" t="s">
        <v>609</v>
      </c>
      <c r="O221" s="74" t="b">
        <v>1</v>
      </c>
    </row>
    <row r="222" spans="1:15" x14ac:dyDescent="0.25">
      <c r="A222" s="74" t="s">
        <v>603</v>
      </c>
      <c r="B222" s="74" t="s">
        <v>558</v>
      </c>
      <c r="C222" s="74" t="s">
        <v>566</v>
      </c>
      <c r="D222" s="74" t="s">
        <v>604</v>
      </c>
      <c r="E222" s="74">
        <v>540</v>
      </c>
      <c r="F222" s="74">
        <v>899</v>
      </c>
      <c r="G222" s="74" t="s">
        <v>605</v>
      </c>
      <c r="H222" s="74" t="s">
        <v>606</v>
      </c>
      <c r="I222" s="74" t="s">
        <v>799</v>
      </c>
      <c r="J222" s="74">
        <v>1</v>
      </c>
      <c r="K222" s="74" t="b">
        <v>0</v>
      </c>
      <c r="L222" s="74" t="s">
        <v>609</v>
      </c>
      <c r="M222" s="74" t="s">
        <v>609</v>
      </c>
      <c r="N222" s="74" t="s">
        <v>609</v>
      </c>
      <c r="O222" s="74" t="b">
        <v>1</v>
      </c>
    </row>
    <row r="223" spans="1:15" x14ac:dyDescent="0.25">
      <c r="A223" s="74" t="s">
        <v>702</v>
      </c>
      <c r="B223" s="74" t="s">
        <v>558</v>
      </c>
      <c r="C223" s="74" t="s">
        <v>566</v>
      </c>
      <c r="D223" s="74" t="s">
        <v>604</v>
      </c>
      <c r="E223" s="74">
        <v>540</v>
      </c>
      <c r="F223" s="74">
        <v>899</v>
      </c>
      <c r="G223" s="74" t="s">
        <v>605</v>
      </c>
      <c r="H223" s="74" t="s">
        <v>606</v>
      </c>
      <c r="I223" s="74" t="s">
        <v>800</v>
      </c>
      <c r="J223" s="74">
        <v>1</v>
      </c>
      <c r="K223" s="74" t="b">
        <v>0</v>
      </c>
      <c r="L223" s="74" t="s">
        <v>609</v>
      </c>
      <c r="M223" s="74" t="s">
        <v>609</v>
      </c>
      <c r="N223" s="74" t="s">
        <v>609</v>
      </c>
      <c r="O223" s="74" t="b">
        <v>1</v>
      </c>
    </row>
    <row r="224" spans="1:15" x14ac:dyDescent="0.25">
      <c r="A224" s="74" t="s">
        <v>703</v>
      </c>
      <c r="B224" s="74" t="s">
        <v>558</v>
      </c>
      <c r="C224" s="74" t="s">
        <v>566</v>
      </c>
      <c r="D224" s="74" t="s">
        <v>604</v>
      </c>
      <c r="E224" s="74">
        <v>540</v>
      </c>
      <c r="F224" s="74">
        <v>899</v>
      </c>
      <c r="G224" s="74" t="s">
        <v>605</v>
      </c>
      <c r="H224" s="74" t="s">
        <v>606</v>
      </c>
      <c r="I224" s="74" t="s">
        <v>801</v>
      </c>
      <c r="J224" s="74">
        <v>1</v>
      </c>
      <c r="K224" s="74" t="b">
        <v>0</v>
      </c>
      <c r="L224" s="74" t="s">
        <v>609</v>
      </c>
      <c r="M224" s="74" t="s">
        <v>609</v>
      </c>
      <c r="N224" s="74" t="s">
        <v>609</v>
      </c>
      <c r="O224" s="74" t="b">
        <v>1</v>
      </c>
    </row>
    <row r="225" spans="1:15" x14ac:dyDescent="0.25">
      <c r="A225" s="74" t="s">
        <v>704</v>
      </c>
      <c r="B225" s="74" t="s">
        <v>558</v>
      </c>
      <c r="C225" s="74" t="s">
        <v>566</v>
      </c>
      <c r="D225" s="74" t="s">
        <v>604</v>
      </c>
      <c r="E225" s="74">
        <v>540</v>
      </c>
      <c r="F225" s="74">
        <v>899</v>
      </c>
      <c r="G225" s="74" t="s">
        <v>605</v>
      </c>
      <c r="H225" s="74" t="s">
        <v>606</v>
      </c>
      <c r="I225" s="74" t="s">
        <v>802</v>
      </c>
      <c r="J225" s="74">
        <v>1</v>
      </c>
      <c r="K225" s="74" t="b">
        <v>0</v>
      </c>
      <c r="L225" s="74" t="s">
        <v>609</v>
      </c>
      <c r="M225" s="74" t="s">
        <v>609</v>
      </c>
      <c r="N225" s="74" t="s">
        <v>609</v>
      </c>
      <c r="O225" s="74" t="b">
        <v>1</v>
      </c>
    </row>
    <row r="226" spans="1:15" x14ac:dyDescent="0.25">
      <c r="A226" s="74" t="s">
        <v>705</v>
      </c>
      <c r="B226" s="74" t="s">
        <v>558</v>
      </c>
      <c r="C226" s="74" t="s">
        <v>566</v>
      </c>
      <c r="D226" s="74" t="s">
        <v>604</v>
      </c>
      <c r="E226" s="74">
        <v>540</v>
      </c>
      <c r="F226" s="74">
        <v>899</v>
      </c>
      <c r="G226" s="74" t="s">
        <v>605</v>
      </c>
      <c r="H226" s="74" t="s">
        <v>606</v>
      </c>
      <c r="I226" s="74" t="s">
        <v>803</v>
      </c>
      <c r="J226" s="74">
        <v>1</v>
      </c>
      <c r="K226" s="74" t="b">
        <v>0</v>
      </c>
      <c r="L226" s="74" t="s">
        <v>609</v>
      </c>
      <c r="M226" s="74" t="s">
        <v>609</v>
      </c>
      <c r="N226" s="74" t="s">
        <v>609</v>
      </c>
      <c r="O226" s="74" t="b">
        <v>1</v>
      </c>
    </row>
    <row r="227" spans="1:15" x14ac:dyDescent="0.25">
      <c r="A227" s="74" t="s">
        <v>706</v>
      </c>
      <c r="B227" s="74" t="s">
        <v>558</v>
      </c>
      <c r="C227" s="74" t="s">
        <v>566</v>
      </c>
      <c r="D227" s="74" t="s">
        <v>604</v>
      </c>
      <c r="E227" s="74">
        <v>540</v>
      </c>
      <c r="F227" s="74">
        <v>899</v>
      </c>
      <c r="G227" s="74" t="s">
        <v>605</v>
      </c>
      <c r="H227" s="74" t="s">
        <v>606</v>
      </c>
      <c r="I227" s="74" t="s">
        <v>804</v>
      </c>
      <c r="J227" s="74">
        <v>1</v>
      </c>
      <c r="K227" s="74" t="b">
        <v>0</v>
      </c>
      <c r="L227" s="74" t="s">
        <v>609</v>
      </c>
      <c r="M227" s="74" t="s">
        <v>609</v>
      </c>
      <c r="N227" s="74" t="s">
        <v>609</v>
      </c>
      <c r="O227" s="74" t="b">
        <v>1</v>
      </c>
    </row>
    <row r="228" spans="1:15" x14ac:dyDescent="0.25">
      <c r="A228" s="74" t="s">
        <v>707</v>
      </c>
      <c r="B228" s="74" t="s">
        <v>558</v>
      </c>
      <c r="C228" s="74" t="s">
        <v>566</v>
      </c>
      <c r="D228" s="74" t="s">
        <v>604</v>
      </c>
      <c r="E228" s="74">
        <v>540</v>
      </c>
      <c r="F228" s="74">
        <v>899</v>
      </c>
      <c r="G228" s="74" t="s">
        <v>605</v>
      </c>
      <c r="H228" s="74" t="s">
        <v>606</v>
      </c>
      <c r="I228" s="74" t="s">
        <v>805</v>
      </c>
      <c r="J228" s="74">
        <v>1</v>
      </c>
      <c r="K228" s="74" t="b">
        <v>0</v>
      </c>
      <c r="L228" s="74" t="s">
        <v>609</v>
      </c>
      <c r="M228" s="74" t="s">
        <v>609</v>
      </c>
      <c r="N228" s="74" t="s">
        <v>609</v>
      </c>
      <c r="O228" s="74" t="b">
        <v>1</v>
      </c>
    </row>
    <row r="229" spans="1:15" x14ac:dyDescent="0.25">
      <c r="A229" s="74" t="s">
        <v>603</v>
      </c>
      <c r="B229" s="74" t="s">
        <v>558</v>
      </c>
      <c r="C229" s="74" t="s">
        <v>566</v>
      </c>
      <c r="D229" s="74" t="s">
        <v>604</v>
      </c>
      <c r="E229" s="74">
        <v>900</v>
      </c>
      <c r="F229" s="74">
        <v>1079</v>
      </c>
      <c r="G229" s="74" t="s">
        <v>605</v>
      </c>
      <c r="H229" s="74" t="s">
        <v>606</v>
      </c>
      <c r="I229" s="74" t="s">
        <v>806</v>
      </c>
      <c r="J229" s="74">
        <v>1</v>
      </c>
      <c r="K229" s="74" t="b">
        <v>0</v>
      </c>
      <c r="L229" s="74" t="s">
        <v>609</v>
      </c>
      <c r="M229" s="74" t="s">
        <v>609</v>
      </c>
      <c r="N229" s="74" t="s">
        <v>609</v>
      </c>
      <c r="O229" s="74" t="b">
        <v>1</v>
      </c>
    </row>
    <row r="230" spans="1:15" x14ac:dyDescent="0.25">
      <c r="A230" s="74" t="s">
        <v>702</v>
      </c>
      <c r="B230" s="74" t="s">
        <v>558</v>
      </c>
      <c r="C230" s="74" t="s">
        <v>566</v>
      </c>
      <c r="D230" s="74" t="s">
        <v>604</v>
      </c>
      <c r="E230" s="74">
        <v>900</v>
      </c>
      <c r="F230" s="74">
        <v>1079</v>
      </c>
      <c r="G230" s="74" t="s">
        <v>605</v>
      </c>
      <c r="H230" s="74" t="s">
        <v>606</v>
      </c>
      <c r="I230" s="74" t="s">
        <v>807</v>
      </c>
      <c r="J230" s="74">
        <v>1</v>
      </c>
      <c r="K230" s="74" t="b">
        <v>0</v>
      </c>
      <c r="L230" s="74" t="s">
        <v>609</v>
      </c>
      <c r="M230" s="74" t="s">
        <v>609</v>
      </c>
      <c r="N230" s="74" t="s">
        <v>609</v>
      </c>
      <c r="O230" s="74" t="b">
        <v>1</v>
      </c>
    </row>
    <row r="231" spans="1:15" x14ac:dyDescent="0.25">
      <c r="A231" s="74" t="s">
        <v>703</v>
      </c>
      <c r="B231" s="74" t="s">
        <v>558</v>
      </c>
      <c r="C231" s="74" t="s">
        <v>566</v>
      </c>
      <c r="D231" s="74" t="s">
        <v>604</v>
      </c>
      <c r="E231" s="74">
        <v>900</v>
      </c>
      <c r="F231" s="74">
        <v>1079</v>
      </c>
      <c r="G231" s="74" t="s">
        <v>605</v>
      </c>
      <c r="H231" s="74" t="s">
        <v>606</v>
      </c>
      <c r="I231" s="74" t="s">
        <v>808</v>
      </c>
      <c r="J231" s="74">
        <v>1</v>
      </c>
      <c r="K231" s="74" t="b">
        <v>0</v>
      </c>
      <c r="L231" s="74" t="s">
        <v>609</v>
      </c>
      <c r="M231" s="74" t="s">
        <v>609</v>
      </c>
      <c r="N231" s="74" t="s">
        <v>609</v>
      </c>
      <c r="O231" s="74" t="b">
        <v>1</v>
      </c>
    </row>
    <row r="232" spans="1:15" x14ac:dyDescent="0.25">
      <c r="A232" s="74" t="s">
        <v>704</v>
      </c>
      <c r="B232" s="74" t="s">
        <v>558</v>
      </c>
      <c r="C232" s="74" t="s">
        <v>566</v>
      </c>
      <c r="D232" s="74" t="s">
        <v>604</v>
      </c>
      <c r="E232" s="74">
        <v>900</v>
      </c>
      <c r="F232" s="74">
        <v>1079</v>
      </c>
      <c r="G232" s="74" t="s">
        <v>605</v>
      </c>
      <c r="H232" s="74" t="s">
        <v>606</v>
      </c>
      <c r="I232" s="74" t="s">
        <v>809</v>
      </c>
      <c r="J232" s="74">
        <v>1</v>
      </c>
      <c r="K232" s="74" t="b">
        <v>0</v>
      </c>
      <c r="L232" s="74" t="s">
        <v>609</v>
      </c>
      <c r="M232" s="74" t="s">
        <v>609</v>
      </c>
      <c r="N232" s="74" t="s">
        <v>609</v>
      </c>
      <c r="O232" s="74" t="b">
        <v>1</v>
      </c>
    </row>
    <row r="233" spans="1:15" x14ac:dyDescent="0.25">
      <c r="A233" s="74" t="s">
        <v>705</v>
      </c>
      <c r="B233" s="74" t="s">
        <v>558</v>
      </c>
      <c r="C233" s="74" t="s">
        <v>566</v>
      </c>
      <c r="D233" s="74" t="s">
        <v>604</v>
      </c>
      <c r="E233" s="74">
        <v>900</v>
      </c>
      <c r="F233" s="74">
        <v>1079</v>
      </c>
      <c r="G233" s="74" t="s">
        <v>605</v>
      </c>
      <c r="H233" s="74" t="s">
        <v>606</v>
      </c>
      <c r="I233" s="74" t="s">
        <v>810</v>
      </c>
      <c r="J233" s="74">
        <v>1</v>
      </c>
      <c r="K233" s="74" t="b">
        <v>0</v>
      </c>
      <c r="L233" s="74" t="s">
        <v>609</v>
      </c>
      <c r="M233" s="74" t="s">
        <v>609</v>
      </c>
      <c r="N233" s="74" t="s">
        <v>609</v>
      </c>
      <c r="O233" s="74" t="b">
        <v>1</v>
      </c>
    </row>
    <row r="234" spans="1:15" x14ac:dyDescent="0.25">
      <c r="A234" s="74" t="s">
        <v>706</v>
      </c>
      <c r="B234" s="74" t="s">
        <v>558</v>
      </c>
      <c r="C234" s="74" t="s">
        <v>566</v>
      </c>
      <c r="D234" s="74" t="s">
        <v>604</v>
      </c>
      <c r="E234" s="74">
        <v>900</v>
      </c>
      <c r="F234" s="74">
        <v>1079</v>
      </c>
      <c r="G234" s="74" t="s">
        <v>605</v>
      </c>
      <c r="H234" s="74" t="s">
        <v>606</v>
      </c>
      <c r="I234" s="74" t="s">
        <v>811</v>
      </c>
      <c r="J234" s="74">
        <v>1</v>
      </c>
      <c r="K234" s="74" t="b">
        <v>0</v>
      </c>
      <c r="L234" s="74" t="s">
        <v>609</v>
      </c>
      <c r="M234" s="74" t="s">
        <v>609</v>
      </c>
      <c r="N234" s="74" t="s">
        <v>609</v>
      </c>
      <c r="O234" s="74" t="b">
        <v>1</v>
      </c>
    </row>
    <row r="235" spans="1:15" x14ac:dyDescent="0.25">
      <c r="A235" s="74" t="s">
        <v>707</v>
      </c>
      <c r="B235" s="74" t="s">
        <v>558</v>
      </c>
      <c r="C235" s="74" t="s">
        <v>566</v>
      </c>
      <c r="D235" s="74" t="s">
        <v>604</v>
      </c>
      <c r="E235" s="74">
        <v>900</v>
      </c>
      <c r="F235" s="74">
        <v>1079</v>
      </c>
      <c r="G235" s="74" t="s">
        <v>605</v>
      </c>
      <c r="H235" s="74" t="s">
        <v>606</v>
      </c>
      <c r="I235" s="74" t="s">
        <v>812</v>
      </c>
      <c r="J235" s="74">
        <v>1</v>
      </c>
      <c r="K235" s="74" t="b">
        <v>0</v>
      </c>
      <c r="L235" s="74" t="s">
        <v>609</v>
      </c>
      <c r="M235" s="74" t="s">
        <v>609</v>
      </c>
      <c r="N235" s="74" t="s">
        <v>609</v>
      </c>
      <c r="O235" s="74" t="b">
        <v>1</v>
      </c>
    </row>
    <row r="236" spans="1:15" x14ac:dyDescent="0.25">
      <c r="A236" s="74" t="s">
        <v>603</v>
      </c>
      <c r="B236" s="74" t="s">
        <v>555</v>
      </c>
      <c r="C236" s="74" t="s">
        <v>562</v>
      </c>
      <c r="D236" s="74" t="s">
        <v>813</v>
      </c>
      <c r="E236" s="74">
        <v>420</v>
      </c>
      <c r="F236" s="74">
        <v>479</v>
      </c>
      <c r="G236" s="74" t="s">
        <v>605</v>
      </c>
      <c r="H236" s="74" t="s">
        <v>606</v>
      </c>
      <c r="I236" s="74" t="s">
        <v>814</v>
      </c>
      <c r="J236" s="74">
        <v>1</v>
      </c>
      <c r="K236" s="74" t="b">
        <v>0</v>
      </c>
      <c r="L236" s="74" t="s">
        <v>608</v>
      </c>
      <c r="M236" s="74" t="s">
        <v>609</v>
      </c>
      <c r="N236" s="74" t="s">
        <v>609</v>
      </c>
      <c r="O236" s="74" t="b">
        <v>1</v>
      </c>
    </row>
    <row r="237" spans="1:15" x14ac:dyDescent="0.25">
      <c r="A237" s="74" t="s">
        <v>610</v>
      </c>
      <c r="B237" s="74" t="s">
        <v>555</v>
      </c>
      <c r="C237" s="74" t="s">
        <v>562</v>
      </c>
      <c r="D237" s="74" t="s">
        <v>813</v>
      </c>
      <c r="E237" s="74">
        <v>420</v>
      </c>
      <c r="F237" s="74">
        <v>479</v>
      </c>
      <c r="G237" s="74" t="s">
        <v>605</v>
      </c>
      <c r="H237" s="74" t="s">
        <v>606</v>
      </c>
      <c r="I237" s="74" t="s">
        <v>815</v>
      </c>
      <c r="J237" s="74">
        <v>1</v>
      </c>
      <c r="K237" s="74" t="b">
        <v>0</v>
      </c>
      <c r="L237" s="74" t="s">
        <v>608</v>
      </c>
      <c r="M237" s="74" t="s">
        <v>609</v>
      </c>
      <c r="N237" s="74" t="s">
        <v>609</v>
      </c>
      <c r="O237" s="74" t="b">
        <v>1</v>
      </c>
    </row>
    <row r="238" spans="1:15" x14ac:dyDescent="0.25">
      <c r="A238" s="74" t="s">
        <v>608</v>
      </c>
      <c r="B238" s="74" t="s">
        <v>555</v>
      </c>
      <c r="C238" s="74" t="s">
        <v>562</v>
      </c>
      <c r="D238" s="74" t="s">
        <v>813</v>
      </c>
      <c r="E238" s="74">
        <v>420</v>
      </c>
      <c r="F238" s="74">
        <v>479</v>
      </c>
      <c r="G238" s="74" t="s">
        <v>605</v>
      </c>
      <c r="H238" s="74" t="s">
        <v>606</v>
      </c>
      <c r="I238" s="74" t="s">
        <v>816</v>
      </c>
      <c r="J238" s="74">
        <v>1</v>
      </c>
      <c r="K238" s="74" t="b">
        <v>0</v>
      </c>
      <c r="L238" s="74" t="s">
        <v>608</v>
      </c>
      <c r="M238" s="74" t="s">
        <v>609</v>
      </c>
      <c r="N238" s="74" t="s">
        <v>609</v>
      </c>
      <c r="O238" s="74" t="b">
        <v>1</v>
      </c>
    </row>
    <row r="239" spans="1:15" x14ac:dyDescent="0.25">
      <c r="A239" s="74" t="s">
        <v>603</v>
      </c>
      <c r="B239" s="74" t="s">
        <v>556</v>
      </c>
      <c r="C239" s="74" t="s">
        <v>562</v>
      </c>
      <c r="D239" s="74" t="s">
        <v>813</v>
      </c>
      <c r="E239" s="74">
        <v>420</v>
      </c>
      <c r="F239" s="74">
        <v>479</v>
      </c>
      <c r="G239" s="74" t="s">
        <v>605</v>
      </c>
      <c r="H239" s="74" t="s">
        <v>606</v>
      </c>
      <c r="I239" s="74" t="s">
        <v>817</v>
      </c>
      <c r="J239" s="74">
        <v>1</v>
      </c>
      <c r="K239" s="74" t="b">
        <v>0</v>
      </c>
      <c r="L239" s="74" t="s">
        <v>608</v>
      </c>
      <c r="M239" s="74" t="s">
        <v>609</v>
      </c>
      <c r="N239" s="74" t="s">
        <v>609</v>
      </c>
      <c r="O239" s="74" t="b">
        <v>1</v>
      </c>
    </row>
    <row r="240" spans="1:15" x14ac:dyDescent="0.25">
      <c r="A240" s="74" t="s">
        <v>610</v>
      </c>
      <c r="B240" s="74" t="s">
        <v>556</v>
      </c>
      <c r="C240" s="74" t="s">
        <v>562</v>
      </c>
      <c r="D240" s="74" t="s">
        <v>813</v>
      </c>
      <c r="E240" s="74">
        <v>420</v>
      </c>
      <c r="F240" s="74">
        <v>479</v>
      </c>
      <c r="G240" s="74" t="s">
        <v>605</v>
      </c>
      <c r="H240" s="74" t="s">
        <v>606</v>
      </c>
      <c r="I240" s="74" t="s">
        <v>818</v>
      </c>
      <c r="J240" s="74">
        <v>1</v>
      </c>
      <c r="K240" s="74" t="b">
        <v>0</v>
      </c>
      <c r="L240" s="74" t="s">
        <v>608</v>
      </c>
      <c r="M240" s="74" t="s">
        <v>609</v>
      </c>
      <c r="N240" s="74" t="s">
        <v>609</v>
      </c>
      <c r="O240" s="74" t="b">
        <v>1</v>
      </c>
    </row>
    <row r="241" spans="1:15" x14ac:dyDescent="0.25">
      <c r="A241" s="74" t="s">
        <v>608</v>
      </c>
      <c r="B241" s="74" t="s">
        <v>556</v>
      </c>
      <c r="C241" s="74" t="s">
        <v>562</v>
      </c>
      <c r="D241" s="74" t="s">
        <v>813</v>
      </c>
      <c r="E241" s="74">
        <v>420</v>
      </c>
      <c r="F241" s="74">
        <v>479</v>
      </c>
      <c r="G241" s="74" t="s">
        <v>605</v>
      </c>
      <c r="H241" s="74" t="s">
        <v>606</v>
      </c>
      <c r="I241" s="74" t="s">
        <v>819</v>
      </c>
      <c r="J241" s="74">
        <v>1</v>
      </c>
      <c r="K241" s="74" t="b">
        <v>0</v>
      </c>
      <c r="L241" s="74" t="s">
        <v>608</v>
      </c>
      <c r="M241" s="74" t="s">
        <v>609</v>
      </c>
      <c r="N241" s="74" t="s">
        <v>609</v>
      </c>
      <c r="O241" s="74" t="b">
        <v>1</v>
      </c>
    </row>
    <row r="242" spans="1:15" x14ac:dyDescent="0.25">
      <c r="A242" s="74" t="s">
        <v>603</v>
      </c>
      <c r="B242" s="74" t="s">
        <v>557</v>
      </c>
      <c r="C242" s="74" t="s">
        <v>562</v>
      </c>
      <c r="D242" s="74" t="s">
        <v>813</v>
      </c>
      <c r="E242" s="74">
        <v>420</v>
      </c>
      <c r="F242" s="74">
        <v>479</v>
      </c>
      <c r="G242" s="74" t="s">
        <v>605</v>
      </c>
      <c r="H242" s="74" t="s">
        <v>606</v>
      </c>
      <c r="I242" s="74" t="s">
        <v>820</v>
      </c>
      <c r="J242" s="74">
        <v>1</v>
      </c>
      <c r="K242" s="74" t="b">
        <v>0</v>
      </c>
      <c r="L242" s="74" t="s">
        <v>608</v>
      </c>
      <c r="M242" s="74" t="s">
        <v>609</v>
      </c>
      <c r="N242" s="74" t="s">
        <v>609</v>
      </c>
      <c r="O242" s="74" t="b">
        <v>1</v>
      </c>
    </row>
    <row r="243" spans="1:15" x14ac:dyDescent="0.25">
      <c r="A243" s="74" t="s">
        <v>610</v>
      </c>
      <c r="B243" s="74" t="s">
        <v>557</v>
      </c>
      <c r="C243" s="74" t="s">
        <v>562</v>
      </c>
      <c r="D243" s="74" t="s">
        <v>813</v>
      </c>
      <c r="E243" s="74">
        <v>420</v>
      </c>
      <c r="F243" s="74">
        <v>479</v>
      </c>
      <c r="G243" s="74" t="s">
        <v>605</v>
      </c>
      <c r="H243" s="74" t="s">
        <v>606</v>
      </c>
      <c r="I243" s="74" t="s">
        <v>821</v>
      </c>
      <c r="J243" s="74">
        <v>1</v>
      </c>
      <c r="K243" s="74" t="b">
        <v>0</v>
      </c>
      <c r="L243" s="74" t="s">
        <v>608</v>
      </c>
      <c r="M243" s="74" t="s">
        <v>609</v>
      </c>
      <c r="N243" s="74" t="s">
        <v>609</v>
      </c>
      <c r="O243" s="74" t="b">
        <v>1</v>
      </c>
    </row>
    <row r="244" spans="1:15" x14ac:dyDescent="0.25">
      <c r="A244" s="74" t="s">
        <v>608</v>
      </c>
      <c r="B244" s="74" t="s">
        <v>557</v>
      </c>
      <c r="C244" s="74" t="s">
        <v>562</v>
      </c>
      <c r="D244" s="74" t="s">
        <v>813</v>
      </c>
      <c r="E244" s="74">
        <v>420</v>
      </c>
      <c r="F244" s="74">
        <v>479</v>
      </c>
      <c r="G244" s="74" t="s">
        <v>605</v>
      </c>
      <c r="H244" s="74" t="s">
        <v>606</v>
      </c>
      <c r="I244" s="74" t="s">
        <v>822</v>
      </c>
      <c r="J244" s="74">
        <v>1</v>
      </c>
      <c r="K244" s="74" t="b">
        <v>0</v>
      </c>
      <c r="L244" s="74" t="s">
        <v>608</v>
      </c>
      <c r="M244" s="74" t="s">
        <v>609</v>
      </c>
      <c r="N244" s="74" t="s">
        <v>609</v>
      </c>
      <c r="O244" s="74" t="b">
        <v>1</v>
      </c>
    </row>
    <row r="245" spans="1:15" x14ac:dyDescent="0.25">
      <c r="A245" s="74" t="s">
        <v>603</v>
      </c>
      <c r="B245" s="74" t="s">
        <v>555</v>
      </c>
      <c r="C245" s="74" t="s">
        <v>562</v>
      </c>
      <c r="D245" s="74" t="s">
        <v>813</v>
      </c>
      <c r="E245" s="74">
        <v>480</v>
      </c>
      <c r="F245" s="74">
        <v>539</v>
      </c>
      <c r="G245" s="74" t="s">
        <v>605</v>
      </c>
      <c r="H245" s="74" t="s">
        <v>606</v>
      </c>
      <c r="I245" s="74" t="s">
        <v>823</v>
      </c>
      <c r="J245" s="74">
        <v>1</v>
      </c>
      <c r="K245" s="74" t="b">
        <v>0</v>
      </c>
      <c r="L245" s="74" t="s">
        <v>608</v>
      </c>
      <c r="M245" s="74" t="s">
        <v>609</v>
      </c>
      <c r="N245" s="74" t="s">
        <v>609</v>
      </c>
      <c r="O245" s="74" t="b">
        <v>1</v>
      </c>
    </row>
    <row r="246" spans="1:15" x14ac:dyDescent="0.25">
      <c r="A246" s="74" t="s">
        <v>610</v>
      </c>
      <c r="B246" s="74" t="s">
        <v>555</v>
      </c>
      <c r="C246" s="74" t="s">
        <v>562</v>
      </c>
      <c r="D246" s="74" t="s">
        <v>813</v>
      </c>
      <c r="E246" s="74">
        <v>480</v>
      </c>
      <c r="F246" s="74">
        <v>539</v>
      </c>
      <c r="G246" s="74" t="s">
        <v>605</v>
      </c>
      <c r="H246" s="74" t="s">
        <v>606</v>
      </c>
      <c r="I246" s="74" t="s">
        <v>824</v>
      </c>
      <c r="J246" s="74">
        <v>1</v>
      </c>
      <c r="K246" s="74" t="b">
        <v>0</v>
      </c>
      <c r="L246" s="74" t="s">
        <v>608</v>
      </c>
      <c r="M246" s="74" t="s">
        <v>609</v>
      </c>
      <c r="N246" s="74" t="s">
        <v>609</v>
      </c>
      <c r="O246" s="74" t="b">
        <v>1</v>
      </c>
    </row>
    <row r="247" spans="1:15" x14ac:dyDescent="0.25">
      <c r="A247" s="74" t="s">
        <v>608</v>
      </c>
      <c r="B247" s="74" t="s">
        <v>555</v>
      </c>
      <c r="C247" s="74" t="s">
        <v>562</v>
      </c>
      <c r="D247" s="74" t="s">
        <v>813</v>
      </c>
      <c r="E247" s="74">
        <v>480</v>
      </c>
      <c r="F247" s="74">
        <v>539</v>
      </c>
      <c r="G247" s="74" t="s">
        <v>605</v>
      </c>
      <c r="H247" s="74" t="s">
        <v>606</v>
      </c>
      <c r="I247" s="74" t="s">
        <v>825</v>
      </c>
      <c r="J247" s="74">
        <v>1</v>
      </c>
      <c r="K247" s="74" t="b">
        <v>0</v>
      </c>
      <c r="L247" s="74" t="s">
        <v>608</v>
      </c>
      <c r="M247" s="74" t="s">
        <v>609</v>
      </c>
      <c r="N247" s="74" t="s">
        <v>609</v>
      </c>
      <c r="O247" s="74" t="b">
        <v>1</v>
      </c>
    </row>
    <row r="248" spans="1:15" x14ac:dyDescent="0.25">
      <c r="A248" s="74" t="s">
        <v>603</v>
      </c>
      <c r="B248" s="74" t="s">
        <v>556</v>
      </c>
      <c r="C248" s="74" t="s">
        <v>562</v>
      </c>
      <c r="D248" s="74" t="s">
        <v>813</v>
      </c>
      <c r="E248" s="74">
        <v>480</v>
      </c>
      <c r="F248" s="74">
        <v>539</v>
      </c>
      <c r="G248" s="74" t="s">
        <v>605</v>
      </c>
      <c r="H248" s="74" t="s">
        <v>606</v>
      </c>
      <c r="I248" s="74" t="s">
        <v>826</v>
      </c>
      <c r="J248" s="74">
        <v>1</v>
      </c>
      <c r="K248" s="74" t="b">
        <v>0</v>
      </c>
      <c r="L248" s="74" t="s">
        <v>608</v>
      </c>
      <c r="M248" s="74" t="s">
        <v>609</v>
      </c>
      <c r="N248" s="74" t="s">
        <v>609</v>
      </c>
      <c r="O248" s="74" t="b">
        <v>1</v>
      </c>
    </row>
    <row r="249" spans="1:15" x14ac:dyDescent="0.25">
      <c r="A249" s="74" t="s">
        <v>610</v>
      </c>
      <c r="B249" s="74" t="s">
        <v>556</v>
      </c>
      <c r="C249" s="74" t="s">
        <v>562</v>
      </c>
      <c r="D249" s="74" t="s">
        <v>813</v>
      </c>
      <c r="E249" s="74">
        <v>480</v>
      </c>
      <c r="F249" s="74">
        <v>539</v>
      </c>
      <c r="G249" s="74" t="s">
        <v>605</v>
      </c>
      <c r="H249" s="74" t="s">
        <v>606</v>
      </c>
      <c r="I249" s="74" t="s">
        <v>827</v>
      </c>
      <c r="J249" s="74">
        <v>1</v>
      </c>
      <c r="K249" s="74" t="b">
        <v>0</v>
      </c>
      <c r="L249" s="74" t="s">
        <v>608</v>
      </c>
      <c r="M249" s="74" t="s">
        <v>609</v>
      </c>
      <c r="N249" s="74" t="s">
        <v>609</v>
      </c>
      <c r="O249" s="74" t="b">
        <v>1</v>
      </c>
    </row>
    <row r="250" spans="1:15" x14ac:dyDescent="0.25">
      <c r="A250" s="74" t="s">
        <v>608</v>
      </c>
      <c r="B250" s="74" t="s">
        <v>556</v>
      </c>
      <c r="C250" s="74" t="s">
        <v>562</v>
      </c>
      <c r="D250" s="74" t="s">
        <v>813</v>
      </c>
      <c r="E250" s="74">
        <v>480</v>
      </c>
      <c r="F250" s="74">
        <v>539</v>
      </c>
      <c r="G250" s="74" t="s">
        <v>605</v>
      </c>
      <c r="H250" s="74" t="s">
        <v>606</v>
      </c>
      <c r="I250" s="74" t="s">
        <v>828</v>
      </c>
      <c r="J250" s="74">
        <v>1</v>
      </c>
      <c r="K250" s="74" t="b">
        <v>0</v>
      </c>
      <c r="L250" s="74" t="s">
        <v>608</v>
      </c>
      <c r="M250" s="74" t="s">
        <v>609</v>
      </c>
      <c r="N250" s="74" t="s">
        <v>609</v>
      </c>
      <c r="O250" s="74" t="b">
        <v>1</v>
      </c>
    </row>
    <row r="251" spans="1:15" x14ac:dyDescent="0.25">
      <c r="A251" s="74" t="s">
        <v>603</v>
      </c>
      <c r="B251" s="74" t="s">
        <v>557</v>
      </c>
      <c r="C251" s="74" t="s">
        <v>562</v>
      </c>
      <c r="D251" s="74" t="s">
        <v>813</v>
      </c>
      <c r="E251" s="74">
        <v>480</v>
      </c>
      <c r="F251" s="74">
        <v>539</v>
      </c>
      <c r="G251" s="74" t="s">
        <v>605</v>
      </c>
      <c r="H251" s="74" t="s">
        <v>606</v>
      </c>
      <c r="I251" s="74" t="s">
        <v>829</v>
      </c>
      <c r="J251" s="74">
        <v>1</v>
      </c>
      <c r="K251" s="74" t="b">
        <v>0</v>
      </c>
      <c r="L251" s="74" t="s">
        <v>608</v>
      </c>
      <c r="M251" s="74" t="s">
        <v>609</v>
      </c>
      <c r="N251" s="74" t="s">
        <v>609</v>
      </c>
      <c r="O251" s="74" t="b">
        <v>1</v>
      </c>
    </row>
    <row r="252" spans="1:15" x14ac:dyDescent="0.25">
      <c r="A252" s="74" t="s">
        <v>610</v>
      </c>
      <c r="B252" s="74" t="s">
        <v>557</v>
      </c>
      <c r="C252" s="74" t="s">
        <v>562</v>
      </c>
      <c r="D252" s="74" t="s">
        <v>813</v>
      </c>
      <c r="E252" s="74">
        <v>480</v>
      </c>
      <c r="F252" s="74">
        <v>539</v>
      </c>
      <c r="G252" s="74" t="s">
        <v>605</v>
      </c>
      <c r="H252" s="74" t="s">
        <v>606</v>
      </c>
      <c r="I252" s="74" t="s">
        <v>830</v>
      </c>
      <c r="J252" s="74">
        <v>1</v>
      </c>
      <c r="K252" s="74" t="b">
        <v>0</v>
      </c>
      <c r="L252" s="74" t="s">
        <v>608</v>
      </c>
      <c r="M252" s="74" t="s">
        <v>609</v>
      </c>
      <c r="N252" s="74" t="s">
        <v>609</v>
      </c>
      <c r="O252" s="74" t="b">
        <v>1</v>
      </c>
    </row>
    <row r="253" spans="1:15" x14ac:dyDescent="0.25">
      <c r="A253" s="74" t="s">
        <v>608</v>
      </c>
      <c r="B253" s="74" t="s">
        <v>557</v>
      </c>
      <c r="C253" s="74" t="s">
        <v>562</v>
      </c>
      <c r="D253" s="74" t="s">
        <v>813</v>
      </c>
      <c r="E253" s="74">
        <v>480</v>
      </c>
      <c r="F253" s="74">
        <v>539</v>
      </c>
      <c r="G253" s="74" t="s">
        <v>605</v>
      </c>
      <c r="H253" s="74" t="s">
        <v>606</v>
      </c>
      <c r="I253" s="74" t="s">
        <v>831</v>
      </c>
      <c r="J253" s="74">
        <v>1</v>
      </c>
      <c r="K253" s="74" t="b">
        <v>0</v>
      </c>
      <c r="L253" s="74" t="s">
        <v>608</v>
      </c>
      <c r="M253" s="74" t="s">
        <v>609</v>
      </c>
      <c r="N253" s="74" t="s">
        <v>609</v>
      </c>
      <c r="O253" s="74" t="b">
        <v>1</v>
      </c>
    </row>
    <row r="254" spans="1:15" x14ac:dyDescent="0.25">
      <c r="A254" s="74" t="s">
        <v>603</v>
      </c>
      <c r="B254" s="74" t="s">
        <v>555</v>
      </c>
      <c r="C254" s="74" t="s">
        <v>562</v>
      </c>
      <c r="D254" s="74" t="s">
        <v>813</v>
      </c>
      <c r="E254" s="74">
        <v>540</v>
      </c>
      <c r="F254" s="74">
        <v>599</v>
      </c>
      <c r="G254" s="74" t="s">
        <v>605</v>
      </c>
      <c r="H254" s="74" t="s">
        <v>606</v>
      </c>
      <c r="I254" s="74" t="s">
        <v>832</v>
      </c>
      <c r="J254" s="74">
        <v>1</v>
      </c>
      <c r="K254" s="74" t="b">
        <v>0</v>
      </c>
      <c r="L254" s="74" t="s">
        <v>608</v>
      </c>
      <c r="M254" s="74" t="s">
        <v>609</v>
      </c>
      <c r="N254" s="74" t="s">
        <v>609</v>
      </c>
      <c r="O254" s="74" t="b">
        <v>1</v>
      </c>
    </row>
    <row r="255" spans="1:15" x14ac:dyDescent="0.25">
      <c r="A255" s="74" t="s">
        <v>610</v>
      </c>
      <c r="B255" s="74" t="s">
        <v>555</v>
      </c>
      <c r="C255" s="74" t="s">
        <v>562</v>
      </c>
      <c r="D255" s="74" t="s">
        <v>813</v>
      </c>
      <c r="E255" s="74">
        <v>540</v>
      </c>
      <c r="F255" s="74">
        <v>599</v>
      </c>
      <c r="G255" s="74" t="s">
        <v>605</v>
      </c>
      <c r="H255" s="74" t="s">
        <v>606</v>
      </c>
      <c r="I255" s="74" t="s">
        <v>833</v>
      </c>
      <c r="J255" s="74">
        <v>1</v>
      </c>
      <c r="K255" s="74" t="b">
        <v>0</v>
      </c>
      <c r="L255" s="74" t="s">
        <v>608</v>
      </c>
      <c r="M255" s="74" t="s">
        <v>609</v>
      </c>
      <c r="N255" s="74" t="s">
        <v>609</v>
      </c>
      <c r="O255" s="74" t="b">
        <v>1</v>
      </c>
    </row>
    <row r="256" spans="1:15" x14ac:dyDescent="0.25">
      <c r="A256" s="74" t="s">
        <v>608</v>
      </c>
      <c r="B256" s="74" t="s">
        <v>555</v>
      </c>
      <c r="C256" s="74" t="s">
        <v>562</v>
      </c>
      <c r="D256" s="74" t="s">
        <v>813</v>
      </c>
      <c r="E256" s="74">
        <v>540</v>
      </c>
      <c r="F256" s="74">
        <v>599</v>
      </c>
      <c r="G256" s="74" t="s">
        <v>605</v>
      </c>
      <c r="H256" s="74" t="s">
        <v>606</v>
      </c>
      <c r="I256" s="74" t="s">
        <v>834</v>
      </c>
      <c r="J256" s="74">
        <v>1</v>
      </c>
      <c r="K256" s="74" t="b">
        <v>0</v>
      </c>
      <c r="L256" s="74" t="s">
        <v>608</v>
      </c>
      <c r="M256" s="74" t="s">
        <v>609</v>
      </c>
      <c r="N256" s="74" t="s">
        <v>609</v>
      </c>
      <c r="O256" s="74" t="b">
        <v>1</v>
      </c>
    </row>
    <row r="257" spans="1:15" x14ac:dyDescent="0.25">
      <c r="A257" s="74" t="s">
        <v>603</v>
      </c>
      <c r="B257" s="74" t="s">
        <v>556</v>
      </c>
      <c r="C257" s="74" t="s">
        <v>562</v>
      </c>
      <c r="D257" s="74" t="s">
        <v>813</v>
      </c>
      <c r="E257" s="74">
        <v>540</v>
      </c>
      <c r="F257" s="74">
        <v>599</v>
      </c>
      <c r="G257" s="74" t="s">
        <v>605</v>
      </c>
      <c r="H257" s="74" t="s">
        <v>606</v>
      </c>
      <c r="I257" s="74" t="s">
        <v>835</v>
      </c>
      <c r="J257" s="74">
        <v>1</v>
      </c>
      <c r="K257" s="74" t="b">
        <v>0</v>
      </c>
      <c r="L257" s="74" t="s">
        <v>608</v>
      </c>
      <c r="M257" s="74" t="s">
        <v>609</v>
      </c>
      <c r="N257" s="74" t="s">
        <v>609</v>
      </c>
      <c r="O257" s="74" t="b">
        <v>1</v>
      </c>
    </row>
    <row r="258" spans="1:15" x14ac:dyDescent="0.25">
      <c r="A258" s="74" t="s">
        <v>610</v>
      </c>
      <c r="B258" s="74" t="s">
        <v>556</v>
      </c>
      <c r="C258" s="74" t="s">
        <v>562</v>
      </c>
      <c r="D258" s="74" t="s">
        <v>813</v>
      </c>
      <c r="E258" s="74">
        <v>540</v>
      </c>
      <c r="F258" s="74">
        <v>599</v>
      </c>
      <c r="G258" s="74" t="s">
        <v>605</v>
      </c>
      <c r="H258" s="74" t="s">
        <v>606</v>
      </c>
      <c r="I258" s="74" t="s">
        <v>836</v>
      </c>
      <c r="J258" s="74">
        <v>1</v>
      </c>
      <c r="K258" s="74" t="b">
        <v>0</v>
      </c>
      <c r="L258" s="74" t="s">
        <v>608</v>
      </c>
      <c r="M258" s="74" t="s">
        <v>609</v>
      </c>
      <c r="N258" s="74" t="s">
        <v>609</v>
      </c>
      <c r="O258" s="74" t="b">
        <v>1</v>
      </c>
    </row>
    <row r="259" spans="1:15" x14ac:dyDescent="0.25">
      <c r="A259" s="74" t="s">
        <v>608</v>
      </c>
      <c r="B259" s="74" t="s">
        <v>556</v>
      </c>
      <c r="C259" s="74" t="s">
        <v>562</v>
      </c>
      <c r="D259" s="74" t="s">
        <v>813</v>
      </c>
      <c r="E259" s="74">
        <v>540</v>
      </c>
      <c r="F259" s="74">
        <v>599</v>
      </c>
      <c r="G259" s="74" t="s">
        <v>605</v>
      </c>
      <c r="H259" s="74" t="s">
        <v>606</v>
      </c>
      <c r="I259" s="74" t="s">
        <v>837</v>
      </c>
      <c r="J259" s="74">
        <v>1</v>
      </c>
      <c r="K259" s="74" t="b">
        <v>0</v>
      </c>
      <c r="L259" s="74" t="s">
        <v>608</v>
      </c>
      <c r="M259" s="74" t="s">
        <v>609</v>
      </c>
      <c r="N259" s="74" t="s">
        <v>609</v>
      </c>
      <c r="O259" s="74" t="b">
        <v>1</v>
      </c>
    </row>
    <row r="260" spans="1:15" x14ac:dyDescent="0.25">
      <c r="A260" s="74" t="s">
        <v>603</v>
      </c>
      <c r="B260" s="74" t="s">
        <v>557</v>
      </c>
      <c r="C260" s="74" t="s">
        <v>562</v>
      </c>
      <c r="D260" s="74" t="s">
        <v>813</v>
      </c>
      <c r="E260" s="74">
        <v>540</v>
      </c>
      <c r="F260" s="74">
        <v>599</v>
      </c>
      <c r="G260" s="74" t="s">
        <v>605</v>
      </c>
      <c r="H260" s="74" t="s">
        <v>606</v>
      </c>
      <c r="I260" s="74" t="s">
        <v>838</v>
      </c>
      <c r="J260" s="74">
        <v>1</v>
      </c>
      <c r="K260" s="74" t="b">
        <v>0</v>
      </c>
      <c r="L260" s="74" t="s">
        <v>608</v>
      </c>
      <c r="M260" s="74" t="s">
        <v>609</v>
      </c>
      <c r="N260" s="74" t="s">
        <v>609</v>
      </c>
      <c r="O260" s="74" t="b">
        <v>1</v>
      </c>
    </row>
    <row r="261" spans="1:15" x14ac:dyDescent="0.25">
      <c r="A261" s="74" t="s">
        <v>610</v>
      </c>
      <c r="B261" s="74" t="s">
        <v>557</v>
      </c>
      <c r="C261" s="74" t="s">
        <v>562</v>
      </c>
      <c r="D261" s="74" t="s">
        <v>813</v>
      </c>
      <c r="E261" s="74">
        <v>540</v>
      </c>
      <c r="F261" s="74">
        <v>599</v>
      </c>
      <c r="G261" s="74" t="s">
        <v>605</v>
      </c>
      <c r="H261" s="74" t="s">
        <v>606</v>
      </c>
      <c r="I261" s="74" t="s">
        <v>839</v>
      </c>
      <c r="J261" s="74">
        <v>1</v>
      </c>
      <c r="K261" s="74" t="b">
        <v>0</v>
      </c>
      <c r="L261" s="74" t="s">
        <v>608</v>
      </c>
      <c r="M261" s="74" t="s">
        <v>609</v>
      </c>
      <c r="N261" s="74" t="s">
        <v>609</v>
      </c>
      <c r="O261" s="74" t="b">
        <v>1</v>
      </c>
    </row>
    <row r="262" spans="1:15" x14ac:dyDescent="0.25">
      <c r="A262" s="74" t="s">
        <v>608</v>
      </c>
      <c r="B262" s="74" t="s">
        <v>557</v>
      </c>
      <c r="C262" s="74" t="s">
        <v>562</v>
      </c>
      <c r="D262" s="74" t="s">
        <v>813</v>
      </c>
      <c r="E262" s="74">
        <v>540</v>
      </c>
      <c r="F262" s="74">
        <v>599</v>
      </c>
      <c r="G262" s="74" t="s">
        <v>605</v>
      </c>
      <c r="H262" s="74" t="s">
        <v>606</v>
      </c>
      <c r="I262" s="74" t="s">
        <v>840</v>
      </c>
      <c r="J262" s="74">
        <v>1</v>
      </c>
      <c r="K262" s="74" t="b">
        <v>0</v>
      </c>
      <c r="L262" s="74" t="s">
        <v>608</v>
      </c>
      <c r="M262" s="74" t="s">
        <v>609</v>
      </c>
      <c r="N262" s="74" t="s">
        <v>609</v>
      </c>
      <c r="O262" s="74" t="b">
        <v>1</v>
      </c>
    </row>
    <row r="263" spans="1:15" x14ac:dyDescent="0.25">
      <c r="A263" s="74" t="s">
        <v>603</v>
      </c>
      <c r="B263" s="74" t="s">
        <v>555</v>
      </c>
      <c r="C263" s="74" t="s">
        <v>562</v>
      </c>
      <c r="D263" s="74" t="s">
        <v>813</v>
      </c>
      <c r="E263" s="74">
        <v>600</v>
      </c>
      <c r="F263" s="74">
        <v>899</v>
      </c>
      <c r="G263" s="74" t="s">
        <v>605</v>
      </c>
      <c r="H263" s="74" t="s">
        <v>606</v>
      </c>
      <c r="I263" s="74" t="s">
        <v>841</v>
      </c>
      <c r="J263" s="74">
        <v>1</v>
      </c>
      <c r="K263" s="74" t="b">
        <v>0</v>
      </c>
      <c r="L263" s="74" t="s">
        <v>608</v>
      </c>
      <c r="M263" s="74" t="s">
        <v>609</v>
      </c>
      <c r="N263" s="74" t="s">
        <v>609</v>
      </c>
      <c r="O263" s="74" t="b">
        <v>1</v>
      </c>
    </row>
    <row r="264" spans="1:15" x14ac:dyDescent="0.25">
      <c r="A264" s="74" t="s">
        <v>610</v>
      </c>
      <c r="B264" s="74" t="s">
        <v>555</v>
      </c>
      <c r="C264" s="74" t="s">
        <v>562</v>
      </c>
      <c r="D264" s="74" t="s">
        <v>813</v>
      </c>
      <c r="E264" s="74">
        <v>600</v>
      </c>
      <c r="F264" s="74">
        <v>899</v>
      </c>
      <c r="G264" s="74" t="s">
        <v>605</v>
      </c>
      <c r="H264" s="74" t="s">
        <v>606</v>
      </c>
      <c r="I264" s="74" t="s">
        <v>842</v>
      </c>
      <c r="J264" s="74">
        <v>1</v>
      </c>
      <c r="K264" s="74" t="b">
        <v>0</v>
      </c>
      <c r="L264" s="74" t="s">
        <v>608</v>
      </c>
      <c r="M264" s="74" t="s">
        <v>609</v>
      </c>
      <c r="N264" s="74" t="s">
        <v>609</v>
      </c>
      <c r="O264" s="74" t="b">
        <v>1</v>
      </c>
    </row>
    <row r="265" spans="1:15" x14ac:dyDescent="0.25">
      <c r="A265" s="74" t="s">
        <v>608</v>
      </c>
      <c r="B265" s="74" t="s">
        <v>555</v>
      </c>
      <c r="C265" s="74" t="s">
        <v>562</v>
      </c>
      <c r="D265" s="74" t="s">
        <v>813</v>
      </c>
      <c r="E265" s="74">
        <v>600</v>
      </c>
      <c r="F265" s="74">
        <v>899</v>
      </c>
      <c r="G265" s="74" t="s">
        <v>605</v>
      </c>
      <c r="H265" s="74" t="s">
        <v>606</v>
      </c>
      <c r="I265" s="74" t="s">
        <v>843</v>
      </c>
      <c r="J265" s="74">
        <v>1</v>
      </c>
      <c r="K265" s="74" t="b">
        <v>0</v>
      </c>
      <c r="L265" s="74" t="s">
        <v>608</v>
      </c>
      <c r="M265" s="74" t="s">
        <v>609</v>
      </c>
      <c r="N265" s="74" t="s">
        <v>609</v>
      </c>
      <c r="O265" s="74" t="b">
        <v>1</v>
      </c>
    </row>
    <row r="266" spans="1:15" x14ac:dyDescent="0.25">
      <c r="A266" s="74" t="s">
        <v>603</v>
      </c>
      <c r="B266" s="74" t="s">
        <v>556</v>
      </c>
      <c r="C266" s="74" t="s">
        <v>562</v>
      </c>
      <c r="D266" s="74" t="s">
        <v>813</v>
      </c>
      <c r="E266" s="74">
        <v>600</v>
      </c>
      <c r="F266" s="74">
        <v>899</v>
      </c>
      <c r="G266" s="74" t="s">
        <v>605</v>
      </c>
      <c r="H266" s="74" t="s">
        <v>606</v>
      </c>
      <c r="I266" s="74" t="s">
        <v>844</v>
      </c>
      <c r="J266" s="74">
        <v>1</v>
      </c>
      <c r="K266" s="74" t="b">
        <v>0</v>
      </c>
      <c r="L266" s="74" t="s">
        <v>608</v>
      </c>
      <c r="M266" s="74" t="s">
        <v>609</v>
      </c>
      <c r="N266" s="74" t="s">
        <v>609</v>
      </c>
      <c r="O266" s="74" t="b">
        <v>1</v>
      </c>
    </row>
    <row r="267" spans="1:15" x14ac:dyDescent="0.25">
      <c r="A267" s="74" t="s">
        <v>610</v>
      </c>
      <c r="B267" s="74" t="s">
        <v>556</v>
      </c>
      <c r="C267" s="74" t="s">
        <v>562</v>
      </c>
      <c r="D267" s="74" t="s">
        <v>813</v>
      </c>
      <c r="E267" s="74">
        <v>600</v>
      </c>
      <c r="F267" s="74">
        <v>899</v>
      </c>
      <c r="G267" s="74" t="s">
        <v>605</v>
      </c>
      <c r="H267" s="74" t="s">
        <v>606</v>
      </c>
      <c r="I267" s="74" t="s">
        <v>845</v>
      </c>
      <c r="J267" s="74">
        <v>1</v>
      </c>
      <c r="K267" s="74" t="b">
        <v>0</v>
      </c>
      <c r="L267" s="74" t="s">
        <v>608</v>
      </c>
      <c r="M267" s="74" t="s">
        <v>609</v>
      </c>
      <c r="N267" s="74" t="s">
        <v>609</v>
      </c>
      <c r="O267" s="74" t="b">
        <v>1</v>
      </c>
    </row>
    <row r="268" spans="1:15" x14ac:dyDescent="0.25">
      <c r="A268" s="74" t="s">
        <v>608</v>
      </c>
      <c r="B268" s="74" t="s">
        <v>556</v>
      </c>
      <c r="C268" s="74" t="s">
        <v>562</v>
      </c>
      <c r="D268" s="74" t="s">
        <v>813</v>
      </c>
      <c r="E268" s="74">
        <v>600</v>
      </c>
      <c r="F268" s="74">
        <v>899</v>
      </c>
      <c r="G268" s="74" t="s">
        <v>605</v>
      </c>
      <c r="H268" s="74" t="s">
        <v>606</v>
      </c>
      <c r="I268" s="74" t="s">
        <v>846</v>
      </c>
      <c r="J268" s="74">
        <v>1</v>
      </c>
      <c r="K268" s="74" t="b">
        <v>0</v>
      </c>
      <c r="L268" s="74" t="s">
        <v>608</v>
      </c>
      <c r="M268" s="74" t="s">
        <v>609</v>
      </c>
      <c r="N268" s="74" t="s">
        <v>609</v>
      </c>
      <c r="O268" s="74" t="b">
        <v>1</v>
      </c>
    </row>
    <row r="269" spans="1:15" x14ac:dyDescent="0.25">
      <c r="A269" s="74" t="s">
        <v>603</v>
      </c>
      <c r="B269" s="74" t="s">
        <v>557</v>
      </c>
      <c r="C269" s="74" t="s">
        <v>562</v>
      </c>
      <c r="D269" s="74" t="s">
        <v>813</v>
      </c>
      <c r="E269" s="74">
        <v>600</v>
      </c>
      <c r="F269" s="74">
        <v>899</v>
      </c>
      <c r="G269" s="74" t="s">
        <v>605</v>
      </c>
      <c r="H269" s="74" t="s">
        <v>606</v>
      </c>
      <c r="I269" s="74" t="s">
        <v>847</v>
      </c>
      <c r="J269" s="74">
        <v>1</v>
      </c>
      <c r="K269" s="74" t="b">
        <v>0</v>
      </c>
      <c r="L269" s="74" t="s">
        <v>608</v>
      </c>
      <c r="M269" s="74" t="s">
        <v>609</v>
      </c>
      <c r="N269" s="74" t="s">
        <v>609</v>
      </c>
      <c r="O269" s="74" t="b">
        <v>1</v>
      </c>
    </row>
    <row r="270" spans="1:15" x14ac:dyDescent="0.25">
      <c r="A270" s="74" t="s">
        <v>610</v>
      </c>
      <c r="B270" s="74" t="s">
        <v>557</v>
      </c>
      <c r="C270" s="74" t="s">
        <v>562</v>
      </c>
      <c r="D270" s="74" t="s">
        <v>813</v>
      </c>
      <c r="E270" s="74">
        <v>600</v>
      </c>
      <c r="F270" s="74">
        <v>899</v>
      </c>
      <c r="G270" s="74" t="s">
        <v>605</v>
      </c>
      <c r="H270" s="74" t="s">
        <v>606</v>
      </c>
      <c r="I270" s="74" t="s">
        <v>848</v>
      </c>
      <c r="J270" s="74">
        <v>1</v>
      </c>
      <c r="K270" s="74" t="b">
        <v>0</v>
      </c>
      <c r="L270" s="74" t="s">
        <v>608</v>
      </c>
      <c r="M270" s="74" t="s">
        <v>609</v>
      </c>
      <c r="N270" s="74" t="s">
        <v>609</v>
      </c>
      <c r="O270" s="74" t="b">
        <v>1</v>
      </c>
    </row>
    <row r="271" spans="1:15" x14ac:dyDescent="0.25">
      <c r="A271" s="74" t="s">
        <v>608</v>
      </c>
      <c r="B271" s="74" t="s">
        <v>557</v>
      </c>
      <c r="C271" s="74" t="s">
        <v>562</v>
      </c>
      <c r="D271" s="74" t="s">
        <v>813</v>
      </c>
      <c r="E271" s="74">
        <v>600</v>
      </c>
      <c r="F271" s="74">
        <v>899</v>
      </c>
      <c r="G271" s="74" t="s">
        <v>605</v>
      </c>
      <c r="H271" s="74" t="s">
        <v>606</v>
      </c>
      <c r="I271" s="74" t="s">
        <v>849</v>
      </c>
      <c r="J271" s="74">
        <v>1</v>
      </c>
      <c r="K271" s="74" t="b">
        <v>0</v>
      </c>
      <c r="L271" s="74" t="s">
        <v>608</v>
      </c>
      <c r="M271" s="74" t="s">
        <v>609</v>
      </c>
      <c r="N271" s="74" t="s">
        <v>609</v>
      </c>
      <c r="O271" s="74" t="b">
        <v>1</v>
      </c>
    </row>
    <row r="272" spans="1:15" x14ac:dyDescent="0.25">
      <c r="A272" s="74" t="s">
        <v>603</v>
      </c>
      <c r="B272" s="74" t="s">
        <v>555</v>
      </c>
      <c r="C272" s="74" t="s">
        <v>562</v>
      </c>
      <c r="D272" s="74" t="s">
        <v>813</v>
      </c>
      <c r="E272" s="74">
        <v>900</v>
      </c>
      <c r="F272" s="74">
        <v>959</v>
      </c>
      <c r="G272" s="74" t="s">
        <v>605</v>
      </c>
      <c r="H272" s="74" t="s">
        <v>606</v>
      </c>
      <c r="I272" s="74" t="s">
        <v>850</v>
      </c>
      <c r="J272" s="74">
        <v>1</v>
      </c>
      <c r="K272" s="74" t="b">
        <v>0</v>
      </c>
      <c r="L272" s="74" t="s">
        <v>608</v>
      </c>
      <c r="M272" s="74" t="s">
        <v>609</v>
      </c>
      <c r="N272" s="74" t="s">
        <v>609</v>
      </c>
      <c r="O272" s="74" t="b">
        <v>1</v>
      </c>
    </row>
    <row r="273" spans="1:15" x14ac:dyDescent="0.25">
      <c r="A273" s="74" t="s">
        <v>610</v>
      </c>
      <c r="B273" s="74" t="s">
        <v>555</v>
      </c>
      <c r="C273" s="74" t="s">
        <v>562</v>
      </c>
      <c r="D273" s="74" t="s">
        <v>813</v>
      </c>
      <c r="E273" s="74">
        <v>900</v>
      </c>
      <c r="F273" s="74">
        <v>959</v>
      </c>
      <c r="G273" s="74" t="s">
        <v>605</v>
      </c>
      <c r="H273" s="74" t="s">
        <v>606</v>
      </c>
      <c r="I273" s="74" t="s">
        <v>851</v>
      </c>
      <c r="J273" s="74">
        <v>1</v>
      </c>
      <c r="K273" s="74" t="b">
        <v>0</v>
      </c>
      <c r="L273" s="74" t="s">
        <v>608</v>
      </c>
      <c r="M273" s="74" t="s">
        <v>609</v>
      </c>
      <c r="N273" s="74" t="s">
        <v>609</v>
      </c>
      <c r="O273" s="74" t="b">
        <v>1</v>
      </c>
    </row>
    <row r="274" spans="1:15" x14ac:dyDescent="0.25">
      <c r="A274" s="74" t="s">
        <v>608</v>
      </c>
      <c r="B274" s="74" t="s">
        <v>555</v>
      </c>
      <c r="C274" s="74" t="s">
        <v>562</v>
      </c>
      <c r="D274" s="74" t="s">
        <v>813</v>
      </c>
      <c r="E274" s="74">
        <v>900</v>
      </c>
      <c r="F274" s="74">
        <v>959</v>
      </c>
      <c r="G274" s="74" t="s">
        <v>605</v>
      </c>
      <c r="H274" s="74" t="s">
        <v>606</v>
      </c>
      <c r="I274" s="74" t="s">
        <v>852</v>
      </c>
      <c r="J274" s="74">
        <v>1</v>
      </c>
      <c r="K274" s="74" t="b">
        <v>0</v>
      </c>
      <c r="L274" s="74" t="s">
        <v>608</v>
      </c>
      <c r="M274" s="74" t="s">
        <v>609</v>
      </c>
      <c r="N274" s="74" t="s">
        <v>609</v>
      </c>
      <c r="O274" s="74" t="b">
        <v>1</v>
      </c>
    </row>
    <row r="275" spans="1:15" x14ac:dyDescent="0.25">
      <c r="A275" s="74" t="s">
        <v>603</v>
      </c>
      <c r="B275" s="74" t="s">
        <v>556</v>
      </c>
      <c r="C275" s="74" t="s">
        <v>562</v>
      </c>
      <c r="D275" s="74" t="s">
        <v>813</v>
      </c>
      <c r="E275" s="74">
        <v>900</v>
      </c>
      <c r="F275" s="74">
        <v>959</v>
      </c>
      <c r="G275" s="74" t="s">
        <v>605</v>
      </c>
      <c r="H275" s="74" t="s">
        <v>606</v>
      </c>
      <c r="I275" s="74" t="s">
        <v>853</v>
      </c>
      <c r="J275" s="74">
        <v>1</v>
      </c>
      <c r="K275" s="74" t="b">
        <v>0</v>
      </c>
      <c r="L275" s="74" t="s">
        <v>608</v>
      </c>
      <c r="M275" s="74" t="s">
        <v>609</v>
      </c>
      <c r="N275" s="74" t="s">
        <v>609</v>
      </c>
      <c r="O275" s="74" t="b">
        <v>1</v>
      </c>
    </row>
    <row r="276" spans="1:15" x14ac:dyDescent="0.25">
      <c r="A276" s="74" t="s">
        <v>610</v>
      </c>
      <c r="B276" s="74" t="s">
        <v>556</v>
      </c>
      <c r="C276" s="74" t="s">
        <v>562</v>
      </c>
      <c r="D276" s="74" t="s">
        <v>813</v>
      </c>
      <c r="E276" s="74">
        <v>900</v>
      </c>
      <c r="F276" s="74">
        <v>959</v>
      </c>
      <c r="G276" s="74" t="s">
        <v>605</v>
      </c>
      <c r="H276" s="74" t="s">
        <v>606</v>
      </c>
      <c r="I276" s="74" t="s">
        <v>854</v>
      </c>
      <c r="J276" s="74">
        <v>1</v>
      </c>
      <c r="K276" s="74" t="b">
        <v>0</v>
      </c>
      <c r="L276" s="74" t="s">
        <v>608</v>
      </c>
      <c r="M276" s="74" t="s">
        <v>609</v>
      </c>
      <c r="N276" s="74" t="s">
        <v>609</v>
      </c>
      <c r="O276" s="74" t="b">
        <v>1</v>
      </c>
    </row>
    <row r="277" spans="1:15" x14ac:dyDescent="0.25">
      <c r="A277" s="74" t="s">
        <v>608</v>
      </c>
      <c r="B277" s="74" t="s">
        <v>556</v>
      </c>
      <c r="C277" s="74" t="s">
        <v>562</v>
      </c>
      <c r="D277" s="74" t="s">
        <v>813</v>
      </c>
      <c r="E277" s="74">
        <v>900</v>
      </c>
      <c r="F277" s="74">
        <v>959</v>
      </c>
      <c r="G277" s="74" t="s">
        <v>605</v>
      </c>
      <c r="H277" s="74" t="s">
        <v>606</v>
      </c>
      <c r="I277" s="74" t="s">
        <v>855</v>
      </c>
      <c r="J277" s="74">
        <v>1</v>
      </c>
      <c r="K277" s="74" t="b">
        <v>0</v>
      </c>
      <c r="L277" s="74" t="s">
        <v>608</v>
      </c>
      <c r="M277" s="74" t="s">
        <v>609</v>
      </c>
      <c r="N277" s="74" t="s">
        <v>609</v>
      </c>
      <c r="O277" s="74" t="b">
        <v>1</v>
      </c>
    </row>
    <row r="278" spans="1:15" x14ac:dyDescent="0.25">
      <c r="A278" s="74" t="s">
        <v>603</v>
      </c>
      <c r="B278" s="74" t="s">
        <v>557</v>
      </c>
      <c r="C278" s="74" t="s">
        <v>562</v>
      </c>
      <c r="D278" s="74" t="s">
        <v>813</v>
      </c>
      <c r="E278" s="74">
        <v>900</v>
      </c>
      <c r="F278" s="74">
        <v>959</v>
      </c>
      <c r="G278" s="74" t="s">
        <v>605</v>
      </c>
      <c r="H278" s="74" t="s">
        <v>606</v>
      </c>
      <c r="I278" s="74" t="s">
        <v>856</v>
      </c>
      <c r="J278" s="74">
        <v>1</v>
      </c>
      <c r="K278" s="74" t="b">
        <v>0</v>
      </c>
      <c r="L278" s="74" t="s">
        <v>608</v>
      </c>
      <c r="M278" s="74" t="s">
        <v>609</v>
      </c>
      <c r="N278" s="74" t="s">
        <v>609</v>
      </c>
      <c r="O278" s="74" t="b">
        <v>1</v>
      </c>
    </row>
    <row r="279" spans="1:15" x14ac:dyDescent="0.25">
      <c r="A279" s="74" t="s">
        <v>610</v>
      </c>
      <c r="B279" s="74" t="s">
        <v>557</v>
      </c>
      <c r="C279" s="74" t="s">
        <v>562</v>
      </c>
      <c r="D279" s="74" t="s">
        <v>813</v>
      </c>
      <c r="E279" s="74">
        <v>900</v>
      </c>
      <c r="F279" s="74">
        <v>959</v>
      </c>
      <c r="G279" s="74" t="s">
        <v>605</v>
      </c>
      <c r="H279" s="74" t="s">
        <v>606</v>
      </c>
      <c r="I279" s="74" t="s">
        <v>857</v>
      </c>
      <c r="J279" s="74">
        <v>1</v>
      </c>
      <c r="K279" s="74" t="b">
        <v>0</v>
      </c>
      <c r="L279" s="74" t="s">
        <v>608</v>
      </c>
      <c r="M279" s="74" t="s">
        <v>609</v>
      </c>
      <c r="N279" s="74" t="s">
        <v>609</v>
      </c>
      <c r="O279" s="74" t="b">
        <v>1</v>
      </c>
    </row>
    <row r="280" spans="1:15" x14ac:dyDescent="0.25">
      <c r="A280" s="74" t="s">
        <v>608</v>
      </c>
      <c r="B280" s="74" t="s">
        <v>557</v>
      </c>
      <c r="C280" s="74" t="s">
        <v>562</v>
      </c>
      <c r="D280" s="74" t="s">
        <v>813</v>
      </c>
      <c r="E280" s="74">
        <v>900</v>
      </c>
      <c r="F280" s="74">
        <v>959</v>
      </c>
      <c r="G280" s="74" t="s">
        <v>605</v>
      </c>
      <c r="H280" s="74" t="s">
        <v>606</v>
      </c>
      <c r="I280" s="74" t="s">
        <v>858</v>
      </c>
      <c r="J280" s="74">
        <v>1</v>
      </c>
      <c r="K280" s="74" t="b">
        <v>0</v>
      </c>
      <c r="L280" s="74" t="s">
        <v>608</v>
      </c>
      <c r="M280" s="74" t="s">
        <v>609</v>
      </c>
      <c r="N280" s="74" t="s">
        <v>609</v>
      </c>
      <c r="O280" s="74" t="b">
        <v>1</v>
      </c>
    </row>
    <row r="281" spans="1:15" x14ac:dyDescent="0.25">
      <c r="A281" s="74" t="s">
        <v>603</v>
      </c>
      <c r="B281" s="74" t="s">
        <v>555</v>
      </c>
      <c r="C281" s="74" t="s">
        <v>562</v>
      </c>
      <c r="D281" s="74" t="s">
        <v>813</v>
      </c>
      <c r="E281" s="74">
        <v>960</v>
      </c>
      <c r="F281" s="74">
        <v>1019</v>
      </c>
      <c r="G281" s="74" t="s">
        <v>605</v>
      </c>
      <c r="H281" s="74" t="s">
        <v>606</v>
      </c>
      <c r="I281" s="74" t="s">
        <v>859</v>
      </c>
      <c r="J281" s="74">
        <v>1</v>
      </c>
      <c r="K281" s="74" t="b">
        <v>0</v>
      </c>
      <c r="L281" s="74" t="s">
        <v>608</v>
      </c>
      <c r="M281" s="74" t="s">
        <v>609</v>
      </c>
      <c r="N281" s="74" t="s">
        <v>609</v>
      </c>
      <c r="O281" s="74" t="b">
        <v>1</v>
      </c>
    </row>
    <row r="282" spans="1:15" x14ac:dyDescent="0.25">
      <c r="A282" s="74" t="s">
        <v>610</v>
      </c>
      <c r="B282" s="74" t="s">
        <v>555</v>
      </c>
      <c r="C282" s="74" t="s">
        <v>562</v>
      </c>
      <c r="D282" s="74" t="s">
        <v>813</v>
      </c>
      <c r="E282" s="74">
        <v>960</v>
      </c>
      <c r="F282" s="74">
        <v>1019</v>
      </c>
      <c r="G282" s="74" t="s">
        <v>605</v>
      </c>
      <c r="H282" s="74" t="s">
        <v>606</v>
      </c>
      <c r="I282" s="74" t="s">
        <v>860</v>
      </c>
      <c r="J282" s="74">
        <v>1</v>
      </c>
      <c r="K282" s="74" t="b">
        <v>0</v>
      </c>
      <c r="L282" s="74" t="s">
        <v>608</v>
      </c>
      <c r="M282" s="74" t="s">
        <v>609</v>
      </c>
      <c r="N282" s="74" t="s">
        <v>609</v>
      </c>
      <c r="O282" s="74" t="b">
        <v>1</v>
      </c>
    </row>
    <row r="283" spans="1:15" x14ac:dyDescent="0.25">
      <c r="A283" s="74" t="s">
        <v>608</v>
      </c>
      <c r="B283" s="74" t="s">
        <v>555</v>
      </c>
      <c r="C283" s="74" t="s">
        <v>562</v>
      </c>
      <c r="D283" s="74" t="s">
        <v>813</v>
      </c>
      <c r="E283" s="74">
        <v>960</v>
      </c>
      <c r="F283" s="74">
        <v>1019</v>
      </c>
      <c r="G283" s="74" t="s">
        <v>605</v>
      </c>
      <c r="H283" s="74" t="s">
        <v>606</v>
      </c>
      <c r="I283" s="74" t="s">
        <v>861</v>
      </c>
      <c r="J283" s="74">
        <v>1</v>
      </c>
      <c r="K283" s="74" t="b">
        <v>0</v>
      </c>
      <c r="L283" s="74" t="s">
        <v>608</v>
      </c>
      <c r="M283" s="74" t="s">
        <v>609</v>
      </c>
      <c r="N283" s="74" t="s">
        <v>609</v>
      </c>
      <c r="O283" s="74" t="b">
        <v>1</v>
      </c>
    </row>
    <row r="284" spans="1:15" x14ac:dyDescent="0.25">
      <c r="A284" s="74" t="s">
        <v>603</v>
      </c>
      <c r="B284" s="74" t="s">
        <v>556</v>
      </c>
      <c r="C284" s="74" t="s">
        <v>562</v>
      </c>
      <c r="D284" s="74" t="s">
        <v>813</v>
      </c>
      <c r="E284" s="74">
        <v>960</v>
      </c>
      <c r="F284" s="74">
        <v>1019</v>
      </c>
      <c r="G284" s="74" t="s">
        <v>605</v>
      </c>
      <c r="H284" s="74" t="s">
        <v>606</v>
      </c>
      <c r="I284" s="74" t="s">
        <v>862</v>
      </c>
      <c r="J284" s="74">
        <v>1</v>
      </c>
      <c r="K284" s="74" t="b">
        <v>0</v>
      </c>
      <c r="L284" s="74" t="s">
        <v>608</v>
      </c>
      <c r="M284" s="74" t="s">
        <v>609</v>
      </c>
      <c r="N284" s="74" t="s">
        <v>609</v>
      </c>
      <c r="O284" s="74" t="b">
        <v>1</v>
      </c>
    </row>
    <row r="285" spans="1:15" x14ac:dyDescent="0.25">
      <c r="A285" s="74" t="s">
        <v>610</v>
      </c>
      <c r="B285" s="74" t="s">
        <v>556</v>
      </c>
      <c r="C285" s="74" t="s">
        <v>562</v>
      </c>
      <c r="D285" s="74" t="s">
        <v>813</v>
      </c>
      <c r="E285" s="74">
        <v>960</v>
      </c>
      <c r="F285" s="74">
        <v>1019</v>
      </c>
      <c r="G285" s="74" t="s">
        <v>605</v>
      </c>
      <c r="H285" s="74" t="s">
        <v>606</v>
      </c>
      <c r="I285" s="74" t="s">
        <v>863</v>
      </c>
      <c r="J285" s="74">
        <v>1</v>
      </c>
      <c r="K285" s="74" t="b">
        <v>0</v>
      </c>
      <c r="L285" s="74" t="s">
        <v>608</v>
      </c>
      <c r="M285" s="74" t="s">
        <v>609</v>
      </c>
      <c r="N285" s="74" t="s">
        <v>609</v>
      </c>
      <c r="O285" s="74" t="b">
        <v>1</v>
      </c>
    </row>
    <row r="286" spans="1:15" x14ac:dyDescent="0.25">
      <c r="A286" s="74" t="s">
        <v>608</v>
      </c>
      <c r="B286" s="74" t="s">
        <v>556</v>
      </c>
      <c r="C286" s="74" t="s">
        <v>562</v>
      </c>
      <c r="D286" s="74" t="s">
        <v>813</v>
      </c>
      <c r="E286" s="74">
        <v>960</v>
      </c>
      <c r="F286" s="74">
        <v>1019</v>
      </c>
      <c r="G286" s="74" t="s">
        <v>605</v>
      </c>
      <c r="H286" s="74" t="s">
        <v>606</v>
      </c>
      <c r="I286" s="74" t="s">
        <v>864</v>
      </c>
      <c r="J286" s="74">
        <v>1</v>
      </c>
      <c r="K286" s="74" t="b">
        <v>0</v>
      </c>
      <c r="L286" s="74" t="s">
        <v>608</v>
      </c>
      <c r="M286" s="74" t="s">
        <v>609</v>
      </c>
      <c r="N286" s="74" t="s">
        <v>609</v>
      </c>
      <c r="O286" s="74" t="b">
        <v>1</v>
      </c>
    </row>
    <row r="287" spans="1:15" x14ac:dyDescent="0.25">
      <c r="A287" s="74" t="s">
        <v>603</v>
      </c>
      <c r="B287" s="74" t="s">
        <v>557</v>
      </c>
      <c r="C287" s="74" t="s">
        <v>562</v>
      </c>
      <c r="D287" s="74" t="s">
        <v>813</v>
      </c>
      <c r="E287" s="74">
        <v>960</v>
      </c>
      <c r="F287" s="74">
        <v>1019</v>
      </c>
      <c r="G287" s="74" t="s">
        <v>605</v>
      </c>
      <c r="H287" s="74" t="s">
        <v>606</v>
      </c>
      <c r="I287" s="74" t="s">
        <v>865</v>
      </c>
      <c r="J287" s="74">
        <v>1</v>
      </c>
      <c r="K287" s="74" t="b">
        <v>0</v>
      </c>
      <c r="L287" s="74" t="s">
        <v>608</v>
      </c>
      <c r="M287" s="74" t="s">
        <v>609</v>
      </c>
      <c r="N287" s="74" t="s">
        <v>609</v>
      </c>
      <c r="O287" s="74" t="b">
        <v>1</v>
      </c>
    </row>
    <row r="288" spans="1:15" x14ac:dyDescent="0.25">
      <c r="A288" s="74" t="s">
        <v>610</v>
      </c>
      <c r="B288" s="74" t="s">
        <v>557</v>
      </c>
      <c r="C288" s="74" t="s">
        <v>562</v>
      </c>
      <c r="D288" s="74" t="s">
        <v>813</v>
      </c>
      <c r="E288" s="74">
        <v>960</v>
      </c>
      <c r="F288" s="74">
        <v>1019</v>
      </c>
      <c r="G288" s="74" t="s">
        <v>605</v>
      </c>
      <c r="H288" s="74" t="s">
        <v>606</v>
      </c>
      <c r="I288" s="74" t="s">
        <v>866</v>
      </c>
      <c r="J288" s="74">
        <v>1</v>
      </c>
      <c r="K288" s="74" t="b">
        <v>0</v>
      </c>
      <c r="L288" s="74" t="s">
        <v>608</v>
      </c>
      <c r="M288" s="74" t="s">
        <v>609</v>
      </c>
      <c r="N288" s="74" t="s">
        <v>609</v>
      </c>
      <c r="O288" s="74" t="b">
        <v>1</v>
      </c>
    </row>
    <row r="289" spans="1:15" x14ac:dyDescent="0.25">
      <c r="A289" s="74" t="s">
        <v>608</v>
      </c>
      <c r="B289" s="74" t="s">
        <v>557</v>
      </c>
      <c r="C289" s="74" t="s">
        <v>562</v>
      </c>
      <c r="D289" s="74" t="s">
        <v>813</v>
      </c>
      <c r="E289" s="74">
        <v>960</v>
      </c>
      <c r="F289" s="74">
        <v>1019</v>
      </c>
      <c r="G289" s="74" t="s">
        <v>605</v>
      </c>
      <c r="H289" s="74" t="s">
        <v>606</v>
      </c>
      <c r="I289" s="74" t="s">
        <v>867</v>
      </c>
      <c r="J289" s="74">
        <v>1</v>
      </c>
      <c r="K289" s="74" t="b">
        <v>0</v>
      </c>
      <c r="L289" s="74" t="s">
        <v>608</v>
      </c>
      <c r="M289" s="74" t="s">
        <v>609</v>
      </c>
      <c r="N289" s="74" t="s">
        <v>609</v>
      </c>
      <c r="O289" s="74" t="b">
        <v>1</v>
      </c>
    </row>
    <row r="290" spans="1:15" x14ac:dyDescent="0.25">
      <c r="A290" s="74" t="s">
        <v>603</v>
      </c>
      <c r="B290" s="74" t="s">
        <v>555</v>
      </c>
      <c r="C290" s="74" t="s">
        <v>562</v>
      </c>
      <c r="D290" s="74" t="s">
        <v>813</v>
      </c>
      <c r="E290" s="74">
        <v>1020</v>
      </c>
      <c r="F290" s="74">
        <v>1079</v>
      </c>
      <c r="G290" s="74" t="s">
        <v>605</v>
      </c>
      <c r="H290" s="74" t="s">
        <v>606</v>
      </c>
      <c r="I290" s="74" t="s">
        <v>868</v>
      </c>
      <c r="J290" s="74">
        <v>1</v>
      </c>
      <c r="K290" s="74" t="b">
        <v>0</v>
      </c>
      <c r="L290" s="74" t="s">
        <v>608</v>
      </c>
      <c r="M290" s="74" t="s">
        <v>609</v>
      </c>
      <c r="N290" s="74" t="s">
        <v>609</v>
      </c>
      <c r="O290" s="74" t="b">
        <v>1</v>
      </c>
    </row>
    <row r="291" spans="1:15" x14ac:dyDescent="0.25">
      <c r="A291" s="74" t="s">
        <v>610</v>
      </c>
      <c r="B291" s="74" t="s">
        <v>555</v>
      </c>
      <c r="C291" s="74" t="s">
        <v>562</v>
      </c>
      <c r="D291" s="74" t="s">
        <v>813</v>
      </c>
      <c r="E291" s="74">
        <v>1020</v>
      </c>
      <c r="F291" s="74">
        <v>1079</v>
      </c>
      <c r="G291" s="74" t="s">
        <v>605</v>
      </c>
      <c r="H291" s="74" t="s">
        <v>606</v>
      </c>
      <c r="I291" s="74" t="s">
        <v>869</v>
      </c>
      <c r="J291" s="74">
        <v>1</v>
      </c>
      <c r="K291" s="74" t="b">
        <v>0</v>
      </c>
      <c r="L291" s="74" t="s">
        <v>608</v>
      </c>
      <c r="M291" s="74" t="s">
        <v>609</v>
      </c>
      <c r="N291" s="74" t="s">
        <v>609</v>
      </c>
      <c r="O291" s="74" t="b">
        <v>1</v>
      </c>
    </row>
    <row r="292" spans="1:15" x14ac:dyDescent="0.25">
      <c r="A292" s="74" t="s">
        <v>608</v>
      </c>
      <c r="B292" s="74" t="s">
        <v>555</v>
      </c>
      <c r="C292" s="74" t="s">
        <v>562</v>
      </c>
      <c r="D292" s="74" t="s">
        <v>813</v>
      </c>
      <c r="E292" s="74">
        <v>1020</v>
      </c>
      <c r="F292" s="74">
        <v>1079</v>
      </c>
      <c r="G292" s="74" t="s">
        <v>605</v>
      </c>
      <c r="H292" s="74" t="s">
        <v>606</v>
      </c>
      <c r="I292" s="74" t="s">
        <v>870</v>
      </c>
      <c r="J292" s="74">
        <v>1</v>
      </c>
      <c r="K292" s="74" t="b">
        <v>0</v>
      </c>
      <c r="L292" s="74" t="s">
        <v>608</v>
      </c>
      <c r="M292" s="74" t="s">
        <v>609</v>
      </c>
      <c r="N292" s="74" t="s">
        <v>609</v>
      </c>
      <c r="O292" s="74" t="b">
        <v>1</v>
      </c>
    </row>
    <row r="293" spans="1:15" x14ac:dyDescent="0.25">
      <c r="A293" s="74" t="s">
        <v>603</v>
      </c>
      <c r="B293" s="74" t="s">
        <v>556</v>
      </c>
      <c r="C293" s="74" t="s">
        <v>562</v>
      </c>
      <c r="D293" s="74" t="s">
        <v>813</v>
      </c>
      <c r="E293" s="74">
        <v>1020</v>
      </c>
      <c r="F293" s="74">
        <v>1079</v>
      </c>
      <c r="G293" s="74" t="s">
        <v>605</v>
      </c>
      <c r="H293" s="74" t="s">
        <v>606</v>
      </c>
      <c r="I293" s="74" t="s">
        <v>871</v>
      </c>
      <c r="J293" s="74">
        <v>1</v>
      </c>
      <c r="K293" s="74" t="b">
        <v>0</v>
      </c>
      <c r="L293" s="74" t="s">
        <v>608</v>
      </c>
      <c r="M293" s="74" t="s">
        <v>609</v>
      </c>
      <c r="N293" s="74" t="s">
        <v>609</v>
      </c>
      <c r="O293" s="74" t="b">
        <v>1</v>
      </c>
    </row>
    <row r="294" spans="1:15" x14ac:dyDescent="0.25">
      <c r="A294" s="74" t="s">
        <v>610</v>
      </c>
      <c r="B294" s="74" t="s">
        <v>556</v>
      </c>
      <c r="C294" s="74" t="s">
        <v>562</v>
      </c>
      <c r="D294" s="74" t="s">
        <v>813</v>
      </c>
      <c r="E294" s="74">
        <v>1020</v>
      </c>
      <c r="F294" s="74">
        <v>1079</v>
      </c>
      <c r="G294" s="74" t="s">
        <v>605</v>
      </c>
      <c r="H294" s="74" t="s">
        <v>606</v>
      </c>
      <c r="I294" s="74" t="s">
        <v>872</v>
      </c>
      <c r="J294" s="74">
        <v>1</v>
      </c>
      <c r="K294" s="74" t="b">
        <v>0</v>
      </c>
      <c r="L294" s="74" t="s">
        <v>608</v>
      </c>
      <c r="M294" s="74" t="s">
        <v>609</v>
      </c>
      <c r="N294" s="74" t="s">
        <v>609</v>
      </c>
      <c r="O294" s="74" t="b">
        <v>1</v>
      </c>
    </row>
    <row r="295" spans="1:15" x14ac:dyDescent="0.25">
      <c r="A295" s="74" t="s">
        <v>608</v>
      </c>
      <c r="B295" s="74" t="s">
        <v>556</v>
      </c>
      <c r="C295" s="74" t="s">
        <v>562</v>
      </c>
      <c r="D295" s="74" t="s">
        <v>813</v>
      </c>
      <c r="E295" s="74">
        <v>1020</v>
      </c>
      <c r="F295" s="74">
        <v>1079</v>
      </c>
      <c r="G295" s="74" t="s">
        <v>605</v>
      </c>
      <c r="H295" s="74" t="s">
        <v>606</v>
      </c>
      <c r="I295" s="74" t="s">
        <v>873</v>
      </c>
      <c r="J295" s="74">
        <v>1</v>
      </c>
      <c r="K295" s="74" t="b">
        <v>0</v>
      </c>
      <c r="L295" s="74" t="s">
        <v>608</v>
      </c>
      <c r="M295" s="74" t="s">
        <v>609</v>
      </c>
      <c r="N295" s="74" t="s">
        <v>609</v>
      </c>
      <c r="O295" s="74" t="b">
        <v>1</v>
      </c>
    </row>
    <row r="296" spans="1:15" x14ac:dyDescent="0.25">
      <c r="A296" s="74" t="s">
        <v>603</v>
      </c>
      <c r="B296" s="74" t="s">
        <v>557</v>
      </c>
      <c r="C296" s="74" t="s">
        <v>562</v>
      </c>
      <c r="D296" s="74" t="s">
        <v>813</v>
      </c>
      <c r="E296" s="74">
        <v>1020</v>
      </c>
      <c r="F296" s="74">
        <v>1079</v>
      </c>
      <c r="G296" s="74" t="s">
        <v>605</v>
      </c>
      <c r="H296" s="74" t="s">
        <v>606</v>
      </c>
      <c r="I296" s="74" t="s">
        <v>874</v>
      </c>
      <c r="J296" s="74">
        <v>1</v>
      </c>
      <c r="K296" s="74" t="b">
        <v>0</v>
      </c>
      <c r="L296" s="74" t="s">
        <v>608</v>
      </c>
      <c r="M296" s="74" t="s">
        <v>609</v>
      </c>
      <c r="N296" s="74" t="s">
        <v>609</v>
      </c>
      <c r="O296" s="74" t="b">
        <v>1</v>
      </c>
    </row>
    <row r="297" spans="1:15" x14ac:dyDescent="0.25">
      <c r="A297" s="74" t="s">
        <v>610</v>
      </c>
      <c r="B297" s="74" t="s">
        <v>557</v>
      </c>
      <c r="C297" s="74" t="s">
        <v>562</v>
      </c>
      <c r="D297" s="74" t="s">
        <v>813</v>
      </c>
      <c r="E297" s="74">
        <v>1020</v>
      </c>
      <c r="F297" s="74">
        <v>1079</v>
      </c>
      <c r="G297" s="74" t="s">
        <v>605</v>
      </c>
      <c r="H297" s="74" t="s">
        <v>606</v>
      </c>
      <c r="I297" s="74" t="s">
        <v>875</v>
      </c>
      <c r="J297" s="74">
        <v>1</v>
      </c>
      <c r="K297" s="74" t="b">
        <v>0</v>
      </c>
      <c r="L297" s="74" t="s">
        <v>608</v>
      </c>
      <c r="M297" s="74" t="s">
        <v>609</v>
      </c>
      <c r="N297" s="74" t="s">
        <v>609</v>
      </c>
      <c r="O297" s="74" t="b">
        <v>1</v>
      </c>
    </row>
    <row r="298" spans="1:15" x14ac:dyDescent="0.25">
      <c r="A298" s="74" t="s">
        <v>608</v>
      </c>
      <c r="B298" s="74" t="s">
        <v>557</v>
      </c>
      <c r="C298" s="74" t="s">
        <v>562</v>
      </c>
      <c r="D298" s="74" t="s">
        <v>813</v>
      </c>
      <c r="E298" s="74">
        <v>1020</v>
      </c>
      <c r="F298" s="74">
        <v>1079</v>
      </c>
      <c r="G298" s="74" t="s">
        <v>605</v>
      </c>
      <c r="H298" s="74" t="s">
        <v>606</v>
      </c>
      <c r="I298" s="74" t="s">
        <v>876</v>
      </c>
      <c r="J298" s="74">
        <v>1</v>
      </c>
      <c r="K298" s="74" t="b">
        <v>0</v>
      </c>
      <c r="L298" s="74" t="s">
        <v>608</v>
      </c>
      <c r="M298" s="74" t="s">
        <v>609</v>
      </c>
      <c r="N298" s="74" t="s">
        <v>609</v>
      </c>
      <c r="O298" s="74" t="b">
        <v>1</v>
      </c>
    </row>
    <row r="299" spans="1:15" x14ac:dyDescent="0.25">
      <c r="A299" s="74" t="s">
        <v>603</v>
      </c>
      <c r="B299" s="74" t="s">
        <v>555</v>
      </c>
      <c r="C299" s="74" t="s">
        <v>562</v>
      </c>
      <c r="D299" s="74" t="s">
        <v>813</v>
      </c>
      <c r="E299" s="74">
        <v>1080</v>
      </c>
      <c r="F299" s="74">
        <v>1199</v>
      </c>
      <c r="G299" s="74" t="s">
        <v>605</v>
      </c>
      <c r="H299" s="74" t="s">
        <v>606</v>
      </c>
      <c r="I299" s="74" t="s">
        <v>877</v>
      </c>
      <c r="J299" s="74">
        <v>1</v>
      </c>
      <c r="K299" s="74" t="b">
        <v>0</v>
      </c>
      <c r="L299" s="74" t="s">
        <v>608</v>
      </c>
      <c r="M299" s="74" t="s">
        <v>609</v>
      </c>
      <c r="N299" s="74" t="s">
        <v>609</v>
      </c>
      <c r="O299" s="74" t="b">
        <v>1</v>
      </c>
    </row>
    <row r="300" spans="1:15" x14ac:dyDescent="0.25">
      <c r="A300" s="74" t="s">
        <v>610</v>
      </c>
      <c r="B300" s="74" t="s">
        <v>555</v>
      </c>
      <c r="C300" s="74" t="s">
        <v>562</v>
      </c>
      <c r="D300" s="74" t="s">
        <v>813</v>
      </c>
      <c r="E300" s="74">
        <v>1080</v>
      </c>
      <c r="F300" s="74">
        <v>1199</v>
      </c>
      <c r="G300" s="74" t="s">
        <v>605</v>
      </c>
      <c r="H300" s="74" t="s">
        <v>606</v>
      </c>
      <c r="I300" s="74" t="s">
        <v>878</v>
      </c>
      <c r="J300" s="74">
        <v>1</v>
      </c>
      <c r="K300" s="74" t="b">
        <v>0</v>
      </c>
      <c r="L300" s="74" t="s">
        <v>608</v>
      </c>
      <c r="M300" s="74" t="s">
        <v>609</v>
      </c>
      <c r="N300" s="74" t="s">
        <v>609</v>
      </c>
      <c r="O300" s="74" t="b">
        <v>1</v>
      </c>
    </row>
    <row r="301" spans="1:15" x14ac:dyDescent="0.25">
      <c r="A301" s="74" t="s">
        <v>608</v>
      </c>
      <c r="B301" s="74" t="s">
        <v>555</v>
      </c>
      <c r="C301" s="74" t="s">
        <v>562</v>
      </c>
      <c r="D301" s="74" t="s">
        <v>813</v>
      </c>
      <c r="E301" s="74">
        <v>1080</v>
      </c>
      <c r="F301" s="74">
        <v>1199</v>
      </c>
      <c r="G301" s="74" t="s">
        <v>605</v>
      </c>
      <c r="H301" s="74" t="s">
        <v>606</v>
      </c>
      <c r="I301" s="74" t="s">
        <v>879</v>
      </c>
      <c r="J301" s="74">
        <v>1</v>
      </c>
      <c r="K301" s="74" t="b">
        <v>0</v>
      </c>
      <c r="L301" s="74" t="s">
        <v>608</v>
      </c>
      <c r="M301" s="74" t="s">
        <v>609</v>
      </c>
      <c r="N301" s="74" t="s">
        <v>609</v>
      </c>
      <c r="O301" s="74" t="b">
        <v>1</v>
      </c>
    </row>
    <row r="302" spans="1:15" x14ac:dyDescent="0.25">
      <c r="A302" s="74" t="s">
        <v>603</v>
      </c>
      <c r="B302" s="74" t="s">
        <v>556</v>
      </c>
      <c r="C302" s="74" t="s">
        <v>562</v>
      </c>
      <c r="D302" s="74" t="s">
        <v>813</v>
      </c>
      <c r="E302" s="74">
        <v>1080</v>
      </c>
      <c r="F302" s="74">
        <v>1199</v>
      </c>
      <c r="G302" s="74" t="s">
        <v>605</v>
      </c>
      <c r="H302" s="74" t="s">
        <v>606</v>
      </c>
      <c r="I302" s="74" t="s">
        <v>880</v>
      </c>
      <c r="J302" s="74">
        <v>1</v>
      </c>
      <c r="K302" s="74" t="b">
        <v>0</v>
      </c>
      <c r="L302" s="74" t="s">
        <v>608</v>
      </c>
      <c r="M302" s="74" t="s">
        <v>609</v>
      </c>
      <c r="N302" s="74" t="s">
        <v>609</v>
      </c>
      <c r="O302" s="74" t="b">
        <v>1</v>
      </c>
    </row>
    <row r="303" spans="1:15" x14ac:dyDescent="0.25">
      <c r="A303" s="74" t="s">
        <v>610</v>
      </c>
      <c r="B303" s="74" t="s">
        <v>556</v>
      </c>
      <c r="C303" s="74" t="s">
        <v>562</v>
      </c>
      <c r="D303" s="74" t="s">
        <v>813</v>
      </c>
      <c r="E303" s="74">
        <v>1080</v>
      </c>
      <c r="F303" s="74">
        <v>1199</v>
      </c>
      <c r="G303" s="74" t="s">
        <v>605</v>
      </c>
      <c r="H303" s="74" t="s">
        <v>606</v>
      </c>
      <c r="I303" s="74" t="s">
        <v>881</v>
      </c>
      <c r="J303" s="74">
        <v>1</v>
      </c>
      <c r="K303" s="74" t="b">
        <v>0</v>
      </c>
      <c r="L303" s="74" t="s">
        <v>608</v>
      </c>
      <c r="M303" s="74" t="s">
        <v>609</v>
      </c>
      <c r="N303" s="74" t="s">
        <v>609</v>
      </c>
      <c r="O303" s="74" t="b">
        <v>1</v>
      </c>
    </row>
    <row r="304" spans="1:15" x14ac:dyDescent="0.25">
      <c r="A304" s="74" t="s">
        <v>608</v>
      </c>
      <c r="B304" s="74" t="s">
        <v>556</v>
      </c>
      <c r="C304" s="74" t="s">
        <v>562</v>
      </c>
      <c r="D304" s="74" t="s">
        <v>813</v>
      </c>
      <c r="E304" s="74">
        <v>1080</v>
      </c>
      <c r="F304" s="74">
        <v>1199</v>
      </c>
      <c r="G304" s="74" t="s">
        <v>605</v>
      </c>
      <c r="H304" s="74" t="s">
        <v>606</v>
      </c>
      <c r="I304" s="74" t="s">
        <v>882</v>
      </c>
      <c r="J304" s="74">
        <v>1</v>
      </c>
      <c r="K304" s="74" t="b">
        <v>0</v>
      </c>
      <c r="L304" s="74" t="s">
        <v>608</v>
      </c>
      <c r="M304" s="74" t="s">
        <v>609</v>
      </c>
      <c r="N304" s="74" t="s">
        <v>609</v>
      </c>
      <c r="O304" s="74" t="b">
        <v>1</v>
      </c>
    </row>
    <row r="305" spans="1:15" x14ac:dyDescent="0.25">
      <c r="A305" s="74" t="s">
        <v>603</v>
      </c>
      <c r="B305" s="74" t="s">
        <v>557</v>
      </c>
      <c r="C305" s="74" t="s">
        <v>562</v>
      </c>
      <c r="D305" s="74" t="s">
        <v>813</v>
      </c>
      <c r="E305" s="74">
        <v>1080</v>
      </c>
      <c r="F305" s="74">
        <v>1199</v>
      </c>
      <c r="G305" s="74" t="s">
        <v>605</v>
      </c>
      <c r="H305" s="74" t="s">
        <v>606</v>
      </c>
      <c r="I305" s="74" t="s">
        <v>883</v>
      </c>
      <c r="J305" s="74">
        <v>1</v>
      </c>
      <c r="K305" s="74" t="b">
        <v>0</v>
      </c>
      <c r="L305" s="74" t="s">
        <v>608</v>
      </c>
      <c r="M305" s="74" t="s">
        <v>609</v>
      </c>
      <c r="N305" s="74" t="s">
        <v>609</v>
      </c>
      <c r="O305" s="74" t="b">
        <v>1</v>
      </c>
    </row>
    <row r="306" spans="1:15" x14ac:dyDescent="0.25">
      <c r="A306" s="74" t="s">
        <v>610</v>
      </c>
      <c r="B306" s="74" t="s">
        <v>557</v>
      </c>
      <c r="C306" s="74" t="s">
        <v>562</v>
      </c>
      <c r="D306" s="74" t="s">
        <v>813</v>
      </c>
      <c r="E306" s="74">
        <v>1080</v>
      </c>
      <c r="F306" s="74">
        <v>1199</v>
      </c>
      <c r="G306" s="74" t="s">
        <v>605</v>
      </c>
      <c r="H306" s="74" t="s">
        <v>606</v>
      </c>
      <c r="I306" s="74" t="s">
        <v>884</v>
      </c>
      <c r="J306" s="74">
        <v>1</v>
      </c>
      <c r="K306" s="74" t="b">
        <v>0</v>
      </c>
      <c r="L306" s="74" t="s">
        <v>608</v>
      </c>
      <c r="M306" s="74" t="s">
        <v>609</v>
      </c>
      <c r="N306" s="74" t="s">
        <v>609</v>
      </c>
      <c r="O306" s="74" t="b">
        <v>1</v>
      </c>
    </row>
    <row r="307" spans="1:15" x14ac:dyDescent="0.25">
      <c r="A307" s="74" t="s">
        <v>608</v>
      </c>
      <c r="B307" s="74" t="s">
        <v>557</v>
      </c>
      <c r="C307" s="74" t="s">
        <v>562</v>
      </c>
      <c r="D307" s="74" t="s">
        <v>813</v>
      </c>
      <c r="E307" s="74">
        <v>1080</v>
      </c>
      <c r="F307" s="74">
        <v>1199</v>
      </c>
      <c r="G307" s="74" t="s">
        <v>605</v>
      </c>
      <c r="H307" s="74" t="s">
        <v>606</v>
      </c>
      <c r="I307" s="74" t="s">
        <v>885</v>
      </c>
      <c r="J307" s="74">
        <v>1</v>
      </c>
      <c r="K307" s="74" t="b">
        <v>0</v>
      </c>
      <c r="L307" s="74" t="s">
        <v>608</v>
      </c>
      <c r="M307" s="74" t="s">
        <v>609</v>
      </c>
      <c r="N307" s="74" t="s">
        <v>609</v>
      </c>
      <c r="O307" s="74" t="b">
        <v>1</v>
      </c>
    </row>
    <row r="308" spans="1:15" x14ac:dyDescent="0.25">
      <c r="A308" s="74" t="s">
        <v>603</v>
      </c>
      <c r="B308" s="74" t="s">
        <v>555</v>
      </c>
      <c r="C308" s="74" t="s">
        <v>562</v>
      </c>
      <c r="D308" s="74" t="s">
        <v>813</v>
      </c>
      <c r="E308" s="74">
        <v>1200</v>
      </c>
      <c r="F308" s="74">
        <v>419</v>
      </c>
      <c r="G308" s="74" t="s">
        <v>605</v>
      </c>
      <c r="H308" s="74" t="s">
        <v>606</v>
      </c>
      <c r="I308" s="74" t="s">
        <v>886</v>
      </c>
      <c r="J308" s="74">
        <v>1</v>
      </c>
      <c r="K308" s="74" t="b">
        <v>0</v>
      </c>
      <c r="L308" s="74" t="s">
        <v>608</v>
      </c>
      <c r="M308" s="74" t="s">
        <v>609</v>
      </c>
      <c r="N308" s="74" t="s">
        <v>609</v>
      </c>
      <c r="O308" s="74" t="b">
        <v>1</v>
      </c>
    </row>
    <row r="309" spans="1:15" x14ac:dyDescent="0.25">
      <c r="A309" s="74" t="s">
        <v>610</v>
      </c>
      <c r="B309" s="74" t="s">
        <v>555</v>
      </c>
      <c r="C309" s="74" t="s">
        <v>562</v>
      </c>
      <c r="D309" s="74" t="s">
        <v>813</v>
      </c>
      <c r="E309" s="74">
        <v>1200</v>
      </c>
      <c r="F309" s="74">
        <v>419</v>
      </c>
      <c r="G309" s="74" t="s">
        <v>605</v>
      </c>
      <c r="H309" s="74" t="s">
        <v>606</v>
      </c>
      <c r="I309" s="74" t="s">
        <v>887</v>
      </c>
      <c r="J309" s="74">
        <v>1</v>
      </c>
      <c r="K309" s="74" t="b">
        <v>0</v>
      </c>
      <c r="L309" s="74" t="s">
        <v>608</v>
      </c>
      <c r="M309" s="74" t="s">
        <v>609</v>
      </c>
      <c r="N309" s="74" t="s">
        <v>609</v>
      </c>
      <c r="O309" s="74" t="b">
        <v>1</v>
      </c>
    </row>
    <row r="310" spans="1:15" x14ac:dyDescent="0.25">
      <c r="A310" s="74" t="s">
        <v>608</v>
      </c>
      <c r="B310" s="74" t="s">
        <v>555</v>
      </c>
      <c r="C310" s="74" t="s">
        <v>562</v>
      </c>
      <c r="D310" s="74" t="s">
        <v>813</v>
      </c>
      <c r="E310" s="74">
        <v>1200</v>
      </c>
      <c r="F310" s="74">
        <v>419</v>
      </c>
      <c r="G310" s="74" t="s">
        <v>605</v>
      </c>
      <c r="H310" s="74" t="s">
        <v>606</v>
      </c>
      <c r="I310" s="74" t="s">
        <v>888</v>
      </c>
      <c r="J310" s="74">
        <v>1</v>
      </c>
      <c r="K310" s="74" t="b">
        <v>0</v>
      </c>
      <c r="L310" s="74" t="s">
        <v>608</v>
      </c>
      <c r="M310" s="74" t="s">
        <v>609</v>
      </c>
      <c r="N310" s="74" t="s">
        <v>609</v>
      </c>
      <c r="O310" s="74" t="b">
        <v>1</v>
      </c>
    </row>
    <row r="311" spans="1:15" x14ac:dyDescent="0.25">
      <c r="A311" s="74" t="s">
        <v>603</v>
      </c>
      <c r="B311" s="74" t="s">
        <v>556</v>
      </c>
      <c r="C311" s="74" t="s">
        <v>562</v>
      </c>
      <c r="D311" s="74" t="s">
        <v>813</v>
      </c>
      <c r="E311" s="74">
        <v>1200</v>
      </c>
      <c r="F311" s="74">
        <v>419</v>
      </c>
      <c r="G311" s="74" t="s">
        <v>605</v>
      </c>
      <c r="H311" s="74" t="s">
        <v>606</v>
      </c>
      <c r="I311" s="74" t="s">
        <v>889</v>
      </c>
      <c r="J311" s="74">
        <v>1</v>
      </c>
      <c r="K311" s="74" t="b">
        <v>0</v>
      </c>
      <c r="L311" s="74" t="s">
        <v>608</v>
      </c>
      <c r="M311" s="74" t="s">
        <v>609</v>
      </c>
      <c r="N311" s="74" t="s">
        <v>609</v>
      </c>
      <c r="O311" s="74" t="b">
        <v>1</v>
      </c>
    </row>
    <row r="312" spans="1:15" x14ac:dyDescent="0.25">
      <c r="A312" s="74" t="s">
        <v>610</v>
      </c>
      <c r="B312" s="74" t="s">
        <v>556</v>
      </c>
      <c r="C312" s="74" t="s">
        <v>562</v>
      </c>
      <c r="D312" s="74" t="s">
        <v>813</v>
      </c>
      <c r="E312" s="74">
        <v>1200</v>
      </c>
      <c r="F312" s="74">
        <v>419</v>
      </c>
      <c r="G312" s="74" t="s">
        <v>605</v>
      </c>
      <c r="H312" s="74" t="s">
        <v>606</v>
      </c>
      <c r="I312" s="74" t="s">
        <v>890</v>
      </c>
      <c r="J312" s="74">
        <v>1</v>
      </c>
      <c r="K312" s="74" t="b">
        <v>0</v>
      </c>
      <c r="L312" s="74" t="s">
        <v>608</v>
      </c>
      <c r="M312" s="74" t="s">
        <v>609</v>
      </c>
      <c r="N312" s="74" t="s">
        <v>609</v>
      </c>
      <c r="O312" s="74" t="b">
        <v>1</v>
      </c>
    </row>
    <row r="313" spans="1:15" x14ac:dyDescent="0.25">
      <c r="A313" s="74" t="s">
        <v>608</v>
      </c>
      <c r="B313" s="74" t="s">
        <v>556</v>
      </c>
      <c r="C313" s="74" t="s">
        <v>562</v>
      </c>
      <c r="D313" s="74" t="s">
        <v>813</v>
      </c>
      <c r="E313" s="74">
        <v>1200</v>
      </c>
      <c r="F313" s="74">
        <v>419</v>
      </c>
      <c r="G313" s="74" t="s">
        <v>605</v>
      </c>
      <c r="H313" s="74" t="s">
        <v>606</v>
      </c>
      <c r="I313" s="74" t="s">
        <v>891</v>
      </c>
      <c r="J313" s="74">
        <v>1</v>
      </c>
      <c r="K313" s="74" t="b">
        <v>0</v>
      </c>
      <c r="L313" s="74" t="s">
        <v>608</v>
      </c>
      <c r="M313" s="74" t="s">
        <v>609</v>
      </c>
      <c r="N313" s="74" t="s">
        <v>609</v>
      </c>
      <c r="O313" s="74" t="b">
        <v>1</v>
      </c>
    </row>
    <row r="314" spans="1:15" x14ac:dyDescent="0.25">
      <c r="A314" s="74" t="s">
        <v>603</v>
      </c>
      <c r="B314" s="74" t="s">
        <v>557</v>
      </c>
      <c r="C314" s="74" t="s">
        <v>562</v>
      </c>
      <c r="D314" s="74" t="s">
        <v>813</v>
      </c>
      <c r="E314" s="74">
        <v>1200</v>
      </c>
      <c r="F314" s="74">
        <v>419</v>
      </c>
      <c r="G314" s="74" t="s">
        <v>605</v>
      </c>
      <c r="H314" s="74" t="s">
        <v>606</v>
      </c>
      <c r="I314" s="74" t="s">
        <v>892</v>
      </c>
      <c r="J314" s="74">
        <v>1</v>
      </c>
      <c r="K314" s="74" t="b">
        <v>0</v>
      </c>
      <c r="L314" s="74" t="s">
        <v>608</v>
      </c>
      <c r="M314" s="74" t="s">
        <v>609</v>
      </c>
      <c r="N314" s="74" t="s">
        <v>609</v>
      </c>
      <c r="O314" s="74" t="b">
        <v>1</v>
      </c>
    </row>
    <row r="315" spans="1:15" x14ac:dyDescent="0.25">
      <c r="A315" s="74" t="s">
        <v>610</v>
      </c>
      <c r="B315" s="74" t="s">
        <v>557</v>
      </c>
      <c r="C315" s="74" t="s">
        <v>562</v>
      </c>
      <c r="D315" s="74" t="s">
        <v>813</v>
      </c>
      <c r="E315" s="74">
        <v>1200</v>
      </c>
      <c r="F315" s="74">
        <v>419</v>
      </c>
      <c r="G315" s="74" t="s">
        <v>605</v>
      </c>
      <c r="H315" s="74" t="s">
        <v>606</v>
      </c>
      <c r="I315" s="74" t="s">
        <v>893</v>
      </c>
      <c r="J315" s="74">
        <v>1</v>
      </c>
      <c r="K315" s="74" t="b">
        <v>0</v>
      </c>
      <c r="L315" s="74" t="s">
        <v>608</v>
      </c>
      <c r="M315" s="74" t="s">
        <v>609</v>
      </c>
      <c r="N315" s="74" t="s">
        <v>609</v>
      </c>
      <c r="O315" s="74" t="b">
        <v>1</v>
      </c>
    </row>
    <row r="316" spans="1:15" x14ac:dyDescent="0.25">
      <c r="A316" s="74" t="s">
        <v>608</v>
      </c>
      <c r="B316" s="74" t="s">
        <v>557</v>
      </c>
      <c r="C316" s="74" t="s">
        <v>562</v>
      </c>
      <c r="D316" s="74" t="s">
        <v>813</v>
      </c>
      <c r="E316" s="74">
        <v>1200</v>
      </c>
      <c r="F316" s="74">
        <v>419</v>
      </c>
      <c r="G316" s="74" t="s">
        <v>605</v>
      </c>
      <c r="H316" s="74" t="s">
        <v>606</v>
      </c>
      <c r="I316" s="74" t="s">
        <v>894</v>
      </c>
      <c r="J316" s="74">
        <v>1</v>
      </c>
      <c r="K316" s="74" t="b">
        <v>0</v>
      </c>
      <c r="L316" s="74" t="s">
        <v>608</v>
      </c>
      <c r="M316" s="74" t="s">
        <v>609</v>
      </c>
      <c r="N316" s="74" t="s">
        <v>609</v>
      </c>
      <c r="O316" s="74" t="b">
        <v>1</v>
      </c>
    </row>
    <row r="317" spans="1:15" x14ac:dyDescent="0.25">
      <c r="A317" s="74" t="s">
        <v>608</v>
      </c>
      <c r="B317" s="74" t="s">
        <v>554</v>
      </c>
      <c r="C317" s="74" t="s">
        <v>562</v>
      </c>
      <c r="D317" s="74" t="s">
        <v>813</v>
      </c>
      <c r="E317" s="74">
        <v>0</v>
      </c>
      <c r="F317" s="74">
        <v>1439</v>
      </c>
      <c r="G317" s="74" t="s">
        <v>605</v>
      </c>
      <c r="H317" s="74" t="s">
        <v>606</v>
      </c>
      <c r="I317" s="74" t="s">
        <v>691</v>
      </c>
      <c r="J317" s="74">
        <v>1</v>
      </c>
      <c r="K317" s="74" t="b">
        <v>0</v>
      </c>
      <c r="L317" s="74" t="s">
        <v>608</v>
      </c>
      <c r="M317" s="74" t="s">
        <v>609</v>
      </c>
      <c r="N317" s="74" t="s">
        <v>609</v>
      </c>
      <c r="O317" s="74" t="b">
        <v>1</v>
      </c>
    </row>
    <row r="318" spans="1:15" x14ac:dyDescent="0.25">
      <c r="A318" s="74" t="s">
        <v>692</v>
      </c>
      <c r="B318" s="74" t="s">
        <v>554</v>
      </c>
      <c r="C318" s="74" t="s">
        <v>562</v>
      </c>
      <c r="D318" s="74" t="s">
        <v>813</v>
      </c>
      <c r="E318" s="74">
        <v>0</v>
      </c>
      <c r="F318" s="74">
        <v>1439</v>
      </c>
      <c r="G318" s="74" t="s">
        <v>605</v>
      </c>
      <c r="H318" s="74" t="s">
        <v>606</v>
      </c>
      <c r="I318" s="74" t="s">
        <v>691</v>
      </c>
      <c r="J318" s="74">
        <v>1</v>
      </c>
      <c r="K318" s="74" t="b">
        <v>0</v>
      </c>
      <c r="L318" s="74" t="s">
        <v>608</v>
      </c>
      <c r="M318" s="74" t="s">
        <v>609</v>
      </c>
      <c r="N318" s="74">
        <v>6</v>
      </c>
      <c r="O318" s="74" t="b">
        <v>1</v>
      </c>
    </row>
    <row r="319" spans="1:15" x14ac:dyDescent="0.25">
      <c r="A319" s="74" t="s">
        <v>693</v>
      </c>
      <c r="B319" s="74" t="s">
        <v>554</v>
      </c>
      <c r="C319" s="74" t="s">
        <v>562</v>
      </c>
      <c r="D319" s="74" t="s">
        <v>813</v>
      </c>
      <c r="E319" s="74">
        <v>0</v>
      </c>
      <c r="F319" s="74">
        <v>1439</v>
      </c>
      <c r="G319" s="74" t="s">
        <v>605</v>
      </c>
      <c r="H319" s="74" t="s">
        <v>606</v>
      </c>
      <c r="I319" s="74" t="s">
        <v>694</v>
      </c>
      <c r="J319" s="74">
        <v>1</v>
      </c>
      <c r="K319" s="74" t="b">
        <v>0</v>
      </c>
      <c r="L319" s="74" t="s">
        <v>608</v>
      </c>
      <c r="M319" s="74" t="s">
        <v>609</v>
      </c>
      <c r="N319" s="74" t="s">
        <v>609</v>
      </c>
      <c r="O319" s="74" t="b">
        <v>1</v>
      </c>
    </row>
    <row r="320" spans="1:15" x14ac:dyDescent="0.25">
      <c r="A320" s="74" t="s">
        <v>695</v>
      </c>
      <c r="B320" s="74" t="s">
        <v>554</v>
      </c>
      <c r="C320" s="74" t="s">
        <v>562</v>
      </c>
      <c r="D320" s="74" t="s">
        <v>813</v>
      </c>
      <c r="E320" s="74">
        <v>0</v>
      </c>
      <c r="F320" s="74">
        <v>1439</v>
      </c>
      <c r="G320" s="74" t="s">
        <v>605</v>
      </c>
      <c r="H320" s="74" t="s">
        <v>606</v>
      </c>
      <c r="I320" s="74" t="s">
        <v>696</v>
      </c>
      <c r="J320" s="74">
        <v>1</v>
      </c>
      <c r="K320" s="74" t="b">
        <v>0</v>
      </c>
      <c r="L320" s="74" t="s">
        <v>608</v>
      </c>
      <c r="M320" s="74" t="s">
        <v>609</v>
      </c>
      <c r="N320" s="74" t="s">
        <v>609</v>
      </c>
      <c r="O320" s="74" t="b">
        <v>1</v>
      </c>
    </row>
    <row r="321" spans="1:15" x14ac:dyDescent="0.25">
      <c r="A321" s="74" t="s">
        <v>697</v>
      </c>
      <c r="B321" s="74" t="s">
        <v>554</v>
      </c>
      <c r="C321" s="74" t="s">
        <v>562</v>
      </c>
      <c r="D321" s="74" t="s">
        <v>813</v>
      </c>
      <c r="E321" s="74">
        <v>0</v>
      </c>
      <c r="F321" s="74">
        <v>1439</v>
      </c>
      <c r="G321" s="74" t="s">
        <v>605</v>
      </c>
      <c r="H321" s="74" t="s">
        <v>606</v>
      </c>
      <c r="I321" s="74" t="s">
        <v>698</v>
      </c>
      <c r="J321" s="74">
        <v>1</v>
      </c>
      <c r="K321" s="74" t="b">
        <v>0</v>
      </c>
      <c r="L321" s="74" t="s">
        <v>608</v>
      </c>
      <c r="M321" s="74" t="s">
        <v>609</v>
      </c>
      <c r="N321" s="74" t="s">
        <v>609</v>
      </c>
      <c r="O321" s="74" t="b">
        <v>1</v>
      </c>
    </row>
    <row r="322" spans="1:15" x14ac:dyDescent="0.25">
      <c r="A322" s="74" t="s">
        <v>699</v>
      </c>
      <c r="B322" s="74" t="s">
        <v>554</v>
      </c>
      <c r="C322" s="74" t="s">
        <v>562</v>
      </c>
      <c r="D322" s="74" t="s">
        <v>813</v>
      </c>
      <c r="E322" s="74">
        <v>0</v>
      </c>
      <c r="F322" s="74">
        <v>1439</v>
      </c>
      <c r="G322" s="74" t="s">
        <v>605</v>
      </c>
      <c r="H322" s="74" t="s">
        <v>606</v>
      </c>
      <c r="I322" s="74" t="s">
        <v>700</v>
      </c>
      <c r="J322" s="74">
        <v>1</v>
      </c>
      <c r="K322" s="74" t="b">
        <v>0</v>
      </c>
      <c r="L322" s="74" t="s">
        <v>608</v>
      </c>
      <c r="M322" s="74" t="s">
        <v>609</v>
      </c>
      <c r="N322" s="74" t="s">
        <v>609</v>
      </c>
      <c r="O322" s="74" t="b">
        <v>1</v>
      </c>
    </row>
    <row r="323" spans="1:15" x14ac:dyDescent="0.25">
      <c r="A323" s="74" t="s">
        <v>608</v>
      </c>
      <c r="B323" s="74" t="s">
        <v>553</v>
      </c>
      <c r="C323" s="74" t="s">
        <v>562</v>
      </c>
      <c r="D323" s="74" t="s">
        <v>813</v>
      </c>
      <c r="E323" s="74">
        <v>0</v>
      </c>
      <c r="F323" s="74">
        <v>1439</v>
      </c>
      <c r="G323" s="74" t="s">
        <v>605</v>
      </c>
      <c r="H323" s="74" t="s">
        <v>606</v>
      </c>
      <c r="I323" s="74" t="s">
        <v>701</v>
      </c>
      <c r="J323" s="74">
        <v>1</v>
      </c>
      <c r="K323" s="74" t="b">
        <v>0</v>
      </c>
      <c r="L323" s="74" t="s">
        <v>608</v>
      </c>
      <c r="M323" s="74" t="s">
        <v>609</v>
      </c>
      <c r="N323" s="74" t="s">
        <v>609</v>
      </c>
      <c r="O323" s="74" t="b">
        <v>1</v>
      </c>
    </row>
    <row r="324" spans="1:15" x14ac:dyDescent="0.25">
      <c r="A324" s="74" t="s">
        <v>692</v>
      </c>
      <c r="B324" s="74" t="s">
        <v>553</v>
      </c>
      <c r="C324" s="74" t="s">
        <v>562</v>
      </c>
      <c r="D324" s="74" t="s">
        <v>813</v>
      </c>
      <c r="E324" s="74">
        <v>0</v>
      </c>
      <c r="F324" s="74">
        <v>1439</v>
      </c>
      <c r="G324" s="74" t="s">
        <v>605</v>
      </c>
      <c r="H324" s="74" t="s">
        <v>606</v>
      </c>
      <c r="I324" s="74" t="s">
        <v>701</v>
      </c>
      <c r="J324" s="74">
        <v>1</v>
      </c>
      <c r="K324" s="74" t="b">
        <v>0</v>
      </c>
      <c r="L324" s="74" t="s">
        <v>608</v>
      </c>
      <c r="M324" s="74" t="s">
        <v>609</v>
      </c>
      <c r="N324" s="74">
        <v>20</v>
      </c>
      <c r="O324" s="74" t="b">
        <v>1</v>
      </c>
    </row>
    <row r="325" spans="1:15" x14ac:dyDescent="0.25">
      <c r="A325" s="74" t="s">
        <v>603</v>
      </c>
      <c r="B325" s="74" t="s">
        <v>558</v>
      </c>
      <c r="C325" s="74" t="s">
        <v>565</v>
      </c>
      <c r="D325" s="74" t="s">
        <v>813</v>
      </c>
      <c r="E325" s="74">
        <v>1380</v>
      </c>
      <c r="F325" s="74">
        <v>299</v>
      </c>
      <c r="G325" s="74" t="s">
        <v>605</v>
      </c>
      <c r="H325" s="74" t="s">
        <v>609</v>
      </c>
      <c r="I325" s="74" t="s">
        <v>609</v>
      </c>
      <c r="J325" s="74">
        <v>1</v>
      </c>
      <c r="K325" s="74" t="b">
        <v>0</v>
      </c>
      <c r="L325" s="74" t="s">
        <v>609</v>
      </c>
      <c r="M325" s="74" t="s">
        <v>609</v>
      </c>
      <c r="N325" s="74" t="s">
        <v>609</v>
      </c>
      <c r="O325" s="74" t="b">
        <v>1</v>
      </c>
    </row>
    <row r="326" spans="1:15" x14ac:dyDescent="0.25">
      <c r="A326" s="74" t="s">
        <v>702</v>
      </c>
      <c r="B326" s="74" t="s">
        <v>558</v>
      </c>
      <c r="C326" s="74" t="s">
        <v>565</v>
      </c>
      <c r="D326" s="74" t="s">
        <v>813</v>
      </c>
      <c r="E326" s="74">
        <v>1380</v>
      </c>
      <c r="F326" s="74">
        <v>299</v>
      </c>
      <c r="G326" s="74" t="s">
        <v>605</v>
      </c>
      <c r="H326" s="74" t="s">
        <v>609</v>
      </c>
      <c r="I326" s="74" t="s">
        <v>609</v>
      </c>
      <c r="J326" s="74">
        <v>1</v>
      </c>
      <c r="K326" s="74" t="b">
        <v>0</v>
      </c>
      <c r="L326" s="74" t="s">
        <v>609</v>
      </c>
      <c r="M326" s="74" t="s">
        <v>609</v>
      </c>
      <c r="N326" s="74" t="s">
        <v>609</v>
      </c>
      <c r="O326" s="74" t="b">
        <v>1</v>
      </c>
    </row>
    <row r="327" spans="1:15" x14ac:dyDescent="0.25">
      <c r="A327" s="74" t="s">
        <v>703</v>
      </c>
      <c r="B327" s="74" t="s">
        <v>558</v>
      </c>
      <c r="C327" s="74" t="s">
        <v>565</v>
      </c>
      <c r="D327" s="74" t="s">
        <v>813</v>
      </c>
      <c r="E327" s="74">
        <v>1380</v>
      </c>
      <c r="F327" s="74">
        <v>299</v>
      </c>
      <c r="G327" s="74" t="s">
        <v>605</v>
      </c>
      <c r="H327" s="74" t="s">
        <v>609</v>
      </c>
      <c r="I327" s="74" t="s">
        <v>609</v>
      </c>
      <c r="J327" s="74">
        <v>1</v>
      </c>
      <c r="K327" s="74" t="b">
        <v>0</v>
      </c>
      <c r="L327" s="74" t="s">
        <v>609</v>
      </c>
      <c r="M327" s="74" t="s">
        <v>609</v>
      </c>
      <c r="N327" s="74" t="s">
        <v>609</v>
      </c>
      <c r="O327" s="74" t="b">
        <v>1</v>
      </c>
    </row>
    <row r="328" spans="1:15" x14ac:dyDescent="0.25">
      <c r="A328" s="74" t="s">
        <v>704</v>
      </c>
      <c r="B328" s="74" t="s">
        <v>558</v>
      </c>
      <c r="C328" s="74" t="s">
        <v>565</v>
      </c>
      <c r="D328" s="74" t="s">
        <v>813</v>
      </c>
      <c r="E328" s="74">
        <v>1380</v>
      </c>
      <c r="F328" s="74">
        <v>299</v>
      </c>
      <c r="G328" s="74" t="s">
        <v>605</v>
      </c>
      <c r="H328" s="74" t="s">
        <v>609</v>
      </c>
      <c r="I328" s="74" t="s">
        <v>609</v>
      </c>
      <c r="J328" s="74">
        <v>1</v>
      </c>
      <c r="K328" s="74" t="b">
        <v>0</v>
      </c>
      <c r="L328" s="74" t="s">
        <v>609</v>
      </c>
      <c r="M328" s="74" t="s">
        <v>609</v>
      </c>
      <c r="N328" s="74" t="s">
        <v>609</v>
      </c>
      <c r="O328" s="74" t="b">
        <v>1</v>
      </c>
    </row>
    <row r="329" spans="1:15" x14ac:dyDescent="0.25">
      <c r="A329" s="74" t="s">
        <v>705</v>
      </c>
      <c r="B329" s="74" t="s">
        <v>558</v>
      </c>
      <c r="C329" s="74" t="s">
        <v>565</v>
      </c>
      <c r="D329" s="74" t="s">
        <v>813</v>
      </c>
      <c r="E329" s="74">
        <v>1380</v>
      </c>
      <c r="F329" s="74">
        <v>299</v>
      </c>
      <c r="G329" s="74" t="s">
        <v>605</v>
      </c>
      <c r="H329" s="74" t="s">
        <v>609</v>
      </c>
      <c r="I329" s="74" t="s">
        <v>609</v>
      </c>
      <c r="J329" s="74">
        <v>1</v>
      </c>
      <c r="K329" s="74" t="b">
        <v>0</v>
      </c>
      <c r="L329" s="74" t="s">
        <v>609</v>
      </c>
      <c r="M329" s="74" t="s">
        <v>609</v>
      </c>
      <c r="N329" s="74" t="s">
        <v>609</v>
      </c>
      <c r="O329" s="74" t="b">
        <v>1</v>
      </c>
    </row>
    <row r="330" spans="1:15" x14ac:dyDescent="0.25">
      <c r="A330" s="74" t="s">
        <v>706</v>
      </c>
      <c r="B330" s="74" t="s">
        <v>558</v>
      </c>
      <c r="C330" s="74" t="s">
        <v>565</v>
      </c>
      <c r="D330" s="74" t="s">
        <v>813</v>
      </c>
      <c r="E330" s="74">
        <v>1380</v>
      </c>
      <c r="F330" s="74">
        <v>299</v>
      </c>
      <c r="G330" s="74" t="s">
        <v>605</v>
      </c>
      <c r="H330" s="74" t="s">
        <v>609</v>
      </c>
      <c r="I330" s="74" t="s">
        <v>609</v>
      </c>
      <c r="J330" s="74">
        <v>1</v>
      </c>
      <c r="K330" s="74" t="b">
        <v>0</v>
      </c>
      <c r="L330" s="74" t="s">
        <v>609</v>
      </c>
      <c r="M330" s="74" t="s">
        <v>609</v>
      </c>
      <c r="N330" s="74" t="s">
        <v>609</v>
      </c>
      <c r="O330" s="74" t="b">
        <v>1</v>
      </c>
    </row>
    <row r="331" spans="1:15" x14ac:dyDescent="0.25">
      <c r="A331" s="74" t="s">
        <v>707</v>
      </c>
      <c r="B331" s="74" t="s">
        <v>558</v>
      </c>
      <c r="C331" s="74" t="s">
        <v>565</v>
      </c>
      <c r="D331" s="74" t="s">
        <v>813</v>
      </c>
      <c r="E331" s="74">
        <v>1380</v>
      </c>
      <c r="F331" s="74">
        <v>299</v>
      </c>
      <c r="G331" s="74" t="s">
        <v>605</v>
      </c>
      <c r="H331" s="74" t="s">
        <v>609</v>
      </c>
      <c r="I331" s="74" t="s">
        <v>609</v>
      </c>
      <c r="J331" s="74">
        <v>1</v>
      </c>
      <c r="K331" s="74" t="b">
        <v>0</v>
      </c>
      <c r="L331" s="74" t="s">
        <v>609</v>
      </c>
      <c r="M331" s="74" t="s">
        <v>609</v>
      </c>
      <c r="N331" s="74" t="s">
        <v>609</v>
      </c>
      <c r="O331" s="74" t="b">
        <v>1</v>
      </c>
    </row>
    <row r="332" spans="1:15" x14ac:dyDescent="0.25">
      <c r="A332" s="74" t="s">
        <v>603</v>
      </c>
      <c r="B332" s="74" t="s">
        <v>558</v>
      </c>
      <c r="C332" s="74" t="s">
        <v>565</v>
      </c>
      <c r="D332" s="74" t="s">
        <v>813</v>
      </c>
      <c r="E332" s="74">
        <v>300</v>
      </c>
      <c r="F332" s="74">
        <v>539</v>
      </c>
      <c r="G332" s="74" t="s">
        <v>605</v>
      </c>
      <c r="H332" s="74" t="s">
        <v>606</v>
      </c>
      <c r="I332" s="74" t="s">
        <v>708</v>
      </c>
      <c r="J332" s="74">
        <v>1</v>
      </c>
      <c r="K332" s="74" t="b">
        <v>0</v>
      </c>
      <c r="L332" s="74" t="s">
        <v>609</v>
      </c>
      <c r="M332" s="74" t="s">
        <v>609</v>
      </c>
      <c r="N332" s="74" t="s">
        <v>609</v>
      </c>
      <c r="O332" s="74" t="b">
        <v>1</v>
      </c>
    </row>
    <row r="333" spans="1:15" x14ac:dyDescent="0.25">
      <c r="A333" s="74" t="s">
        <v>702</v>
      </c>
      <c r="B333" s="74" t="s">
        <v>558</v>
      </c>
      <c r="C333" s="74" t="s">
        <v>565</v>
      </c>
      <c r="D333" s="74" t="s">
        <v>813</v>
      </c>
      <c r="E333" s="74">
        <v>300</v>
      </c>
      <c r="F333" s="74">
        <v>539</v>
      </c>
      <c r="G333" s="74" t="s">
        <v>605</v>
      </c>
      <c r="H333" s="74" t="s">
        <v>606</v>
      </c>
      <c r="I333" s="74" t="s">
        <v>709</v>
      </c>
      <c r="J333" s="74">
        <v>1</v>
      </c>
      <c r="K333" s="74" t="b">
        <v>0</v>
      </c>
      <c r="L333" s="74" t="s">
        <v>609</v>
      </c>
      <c r="M333" s="74" t="s">
        <v>609</v>
      </c>
      <c r="N333" s="74" t="s">
        <v>609</v>
      </c>
      <c r="O333" s="74" t="b">
        <v>1</v>
      </c>
    </row>
    <row r="334" spans="1:15" x14ac:dyDescent="0.25">
      <c r="A334" s="74" t="s">
        <v>703</v>
      </c>
      <c r="B334" s="74" t="s">
        <v>558</v>
      </c>
      <c r="C334" s="74" t="s">
        <v>565</v>
      </c>
      <c r="D334" s="74" t="s">
        <v>813</v>
      </c>
      <c r="E334" s="74">
        <v>300</v>
      </c>
      <c r="F334" s="74">
        <v>539</v>
      </c>
      <c r="G334" s="74" t="s">
        <v>605</v>
      </c>
      <c r="H334" s="74" t="s">
        <v>606</v>
      </c>
      <c r="I334" s="74" t="s">
        <v>710</v>
      </c>
      <c r="J334" s="74">
        <v>1</v>
      </c>
      <c r="K334" s="74" t="b">
        <v>0</v>
      </c>
      <c r="L334" s="74" t="s">
        <v>609</v>
      </c>
      <c r="M334" s="74" t="s">
        <v>609</v>
      </c>
      <c r="N334" s="74" t="s">
        <v>609</v>
      </c>
      <c r="O334" s="74" t="b">
        <v>1</v>
      </c>
    </row>
    <row r="335" spans="1:15" x14ac:dyDescent="0.25">
      <c r="A335" s="74" t="s">
        <v>704</v>
      </c>
      <c r="B335" s="74" t="s">
        <v>558</v>
      </c>
      <c r="C335" s="74" t="s">
        <v>565</v>
      </c>
      <c r="D335" s="74" t="s">
        <v>813</v>
      </c>
      <c r="E335" s="74">
        <v>300</v>
      </c>
      <c r="F335" s="74">
        <v>539</v>
      </c>
      <c r="G335" s="74" t="s">
        <v>605</v>
      </c>
      <c r="H335" s="74" t="s">
        <v>606</v>
      </c>
      <c r="I335" s="74" t="s">
        <v>711</v>
      </c>
      <c r="J335" s="74">
        <v>1</v>
      </c>
      <c r="K335" s="74" t="b">
        <v>0</v>
      </c>
      <c r="L335" s="74" t="s">
        <v>609</v>
      </c>
      <c r="M335" s="74" t="s">
        <v>609</v>
      </c>
      <c r="N335" s="74" t="s">
        <v>609</v>
      </c>
      <c r="O335" s="74" t="b">
        <v>1</v>
      </c>
    </row>
    <row r="336" spans="1:15" x14ac:dyDescent="0.25">
      <c r="A336" s="74" t="s">
        <v>705</v>
      </c>
      <c r="B336" s="74" t="s">
        <v>558</v>
      </c>
      <c r="C336" s="74" t="s">
        <v>565</v>
      </c>
      <c r="D336" s="74" t="s">
        <v>813</v>
      </c>
      <c r="E336" s="74">
        <v>300</v>
      </c>
      <c r="F336" s="74">
        <v>539</v>
      </c>
      <c r="G336" s="74" t="s">
        <v>605</v>
      </c>
      <c r="H336" s="74" t="s">
        <v>606</v>
      </c>
      <c r="I336" s="74" t="s">
        <v>712</v>
      </c>
      <c r="J336" s="74">
        <v>1</v>
      </c>
      <c r="K336" s="74" t="b">
        <v>0</v>
      </c>
      <c r="L336" s="74" t="s">
        <v>609</v>
      </c>
      <c r="M336" s="74" t="s">
        <v>609</v>
      </c>
      <c r="N336" s="74" t="s">
        <v>609</v>
      </c>
      <c r="O336" s="74" t="b">
        <v>1</v>
      </c>
    </row>
    <row r="337" spans="1:15" x14ac:dyDescent="0.25">
      <c r="A337" s="74" t="s">
        <v>706</v>
      </c>
      <c r="B337" s="74" t="s">
        <v>558</v>
      </c>
      <c r="C337" s="74" t="s">
        <v>565</v>
      </c>
      <c r="D337" s="74" t="s">
        <v>813</v>
      </c>
      <c r="E337" s="74">
        <v>300</v>
      </c>
      <c r="F337" s="74">
        <v>539</v>
      </c>
      <c r="G337" s="74" t="s">
        <v>605</v>
      </c>
      <c r="H337" s="74" t="s">
        <v>606</v>
      </c>
      <c r="I337" s="74" t="s">
        <v>713</v>
      </c>
      <c r="J337" s="74">
        <v>1</v>
      </c>
      <c r="K337" s="74" t="b">
        <v>0</v>
      </c>
      <c r="L337" s="74" t="s">
        <v>609</v>
      </c>
      <c r="M337" s="74" t="s">
        <v>609</v>
      </c>
      <c r="N337" s="74" t="s">
        <v>609</v>
      </c>
      <c r="O337" s="74" t="b">
        <v>1</v>
      </c>
    </row>
    <row r="338" spans="1:15" x14ac:dyDescent="0.25">
      <c r="A338" s="74" t="s">
        <v>707</v>
      </c>
      <c r="B338" s="74" t="s">
        <v>558</v>
      </c>
      <c r="C338" s="74" t="s">
        <v>565</v>
      </c>
      <c r="D338" s="74" t="s">
        <v>813</v>
      </c>
      <c r="E338" s="74">
        <v>300</v>
      </c>
      <c r="F338" s="74">
        <v>539</v>
      </c>
      <c r="G338" s="74" t="s">
        <v>605</v>
      </c>
      <c r="H338" s="74" t="s">
        <v>606</v>
      </c>
      <c r="I338" s="74" t="s">
        <v>714</v>
      </c>
      <c r="J338" s="74">
        <v>1</v>
      </c>
      <c r="K338" s="74" t="b">
        <v>0</v>
      </c>
      <c r="L338" s="74" t="s">
        <v>609</v>
      </c>
      <c r="M338" s="74" t="s">
        <v>609</v>
      </c>
      <c r="N338" s="74" t="s">
        <v>609</v>
      </c>
      <c r="O338" s="74" t="b">
        <v>1</v>
      </c>
    </row>
    <row r="339" spans="1:15" x14ac:dyDescent="0.25">
      <c r="A339" s="74" t="s">
        <v>603</v>
      </c>
      <c r="B339" s="74" t="s">
        <v>558</v>
      </c>
      <c r="C339" s="74" t="s">
        <v>565</v>
      </c>
      <c r="D339" s="74" t="s">
        <v>813</v>
      </c>
      <c r="E339" s="74">
        <v>1080</v>
      </c>
      <c r="F339" s="74">
        <v>1199</v>
      </c>
      <c r="G339" s="74" t="s">
        <v>605</v>
      </c>
      <c r="H339" s="74" t="s">
        <v>606</v>
      </c>
      <c r="I339" s="74" t="s">
        <v>715</v>
      </c>
      <c r="J339" s="74">
        <v>1</v>
      </c>
      <c r="K339" s="74" t="b">
        <v>0</v>
      </c>
      <c r="L339" s="74" t="s">
        <v>609</v>
      </c>
      <c r="M339" s="74" t="s">
        <v>609</v>
      </c>
      <c r="N339" s="74" t="s">
        <v>609</v>
      </c>
      <c r="O339" s="74" t="b">
        <v>1</v>
      </c>
    </row>
    <row r="340" spans="1:15" x14ac:dyDescent="0.25">
      <c r="A340" s="74" t="s">
        <v>702</v>
      </c>
      <c r="B340" s="74" t="s">
        <v>558</v>
      </c>
      <c r="C340" s="74" t="s">
        <v>565</v>
      </c>
      <c r="D340" s="74" t="s">
        <v>813</v>
      </c>
      <c r="E340" s="74">
        <v>1080</v>
      </c>
      <c r="F340" s="74">
        <v>1199</v>
      </c>
      <c r="G340" s="74" t="s">
        <v>605</v>
      </c>
      <c r="H340" s="74" t="s">
        <v>606</v>
      </c>
      <c r="I340" s="74" t="s">
        <v>716</v>
      </c>
      <c r="J340" s="74">
        <v>1</v>
      </c>
      <c r="K340" s="74" t="b">
        <v>0</v>
      </c>
      <c r="L340" s="74" t="s">
        <v>609</v>
      </c>
      <c r="M340" s="74" t="s">
        <v>609</v>
      </c>
      <c r="N340" s="74" t="s">
        <v>609</v>
      </c>
      <c r="O340" s="74" t="b">
        <v>1</v>
      </c>
    </row>
    <row r="341" spans="1:15" x14ac:dyDescent="0.25">
      <c r="A341" s="74" t="s">
        <v>703</v>
      </c>
      <c r="B341" s="74" t="s">
        <v>558</v>
      </c>
      <c r="C341" s="74" t="s">
        <v>565</v>
      </c>
      <c r="D341" s="74" t="s">
        <v>813</v>
      </c>
      <c r="E341" s="74">
        <v>1080</v>
      </c>
      <c r="F341" s="74">
        <v>1199</v>
      </c>
      <c r="G341" s="74" t="s">
        <v>605</v>
      </c>
      <c r="H341" s="74" t="s">
        <v>606</v>
      </c>
      <c r="I341" s="74" t="s">
        <v>717</v>
      </c>
      <c r="J341" s="74">
        <v>1</v>
      </c>
      <c r="K341" s="74" t="b">
        <v>0</v>
      </c>
      <c r="L341" s="74" t="s">
        <v>609</v>
      </c>
      <c r="M341" s="74" t="s">
        <v>609</v>
      </c>
      <c r="N341" s="74" t="s">
        <v>609</v>
      </c>
      <c r="O341" s="74" t="b">
        <v>1</v>
      </c>
    </row>
    <row r="342" spans="1:15" x14ac:dyDescent="0.25">
      <c r="A342" s="74" t="s">
        <v>704</v>
      </c>
      <c r="B342" s="74" t="s">
        <v>558</v>
      </c>
      <c r="C342" s="74" t="s">
        <v>565</v>
      </c>
      <c r="D342" s="74" t="s">
        <v>813</v>
      </c>
      <c r="E342" s="74">
        <v>1080</v>
      </c>
      <c r="F342" s="74">
        <v>1199</v>
      </c>
      <c r="G342" s="74" t="s">
        <v>605</v>
      </c>
      <c r="H342" s="74" t="s">
        <v>606</v>
      </c>
      <c r="I342" s="74" t="s">
        <v>718</v>
      </c>
      <c r="J342" s="74">
        <v>1</v>
      </c>
      <c r="K342" s="74" t="b">
        <v>0</v>
      </c>
      <c r="L342" s="74" t="s">
        <v>609</v>
      </c>
      <c r="M342" s="74" t="s">
        <v>609</v>
      </c>
      <c r="N342" s="74" t="s">
        <v>609</v>
      </c>
      <c r="O342" s="74" t="b">
        <v>1</v>
      </c>
    </row>
    <row r="343" spans="1:15" x14ac:dyDescent="0.25">
      <c r="A343" s="74" t="s">
        <v>705</v>
      </c>
      <c r="B343" s="74" t="s">
        <v>558</v>
      </c>
      <c r="C343" s="74" t="s">
        <v>565</v>
      </c>
      <c r="D343" s="74" t="s">
        <v>813</v>
      </c>
      <c r="E343" s="74">
        <v>1080</v>
      </c>
      <c r="F343" s="74">
        <v>1199</v>
      </c>
      <c r="G343" s="74" t="s">
        <v>605</v>
      </c>
      <c r="H343" s="74" t="s">
        <v>606</v>
      </c>
      <c r="I343" s="74" t="s">
        <v>719</v>
      </c>
      <c r="J343" s="74">
        <v>1</v>
      </c>
      <c r="K343" s="74" t="b">
        <v>0</v>
      </c>
      <c r="L343" s="74" t="s">
        <v>609</v>
      </c>
      <c r="M343" s="74" t="s">
        <v>609</v>
      </c>
      <c r="N343" s="74" t="s">
        <v>609</v>
      </c>
      <c r="O343" s="74" t="b">
        <v>1</v>
      </c>
    </row>
    <row r="344" spans="1:15" x14ac:dyDescent="0.25">
      <c r="A344" s="74" t="s">
        <v>706</v>
      </c>
      <c r="B344" s="74" t="s">
        <v>558</v>
      </c>
      <c r="C344" s="74" t="s">
        <v>565</v>
      </c>
      <c r="D344" s="74" t="s">
        <v>813</v>
      </c>
      <c r="E344" s="74">
        <v>1080</v>
      </c>
      <c r="F344" s="74">
        <v>1199</v>
      </c>
      <c r="G344" s="74" t="s">
        <v>605</v>
      </c>
      <c r="H344" s="74" t="s">
        <v>606</v>
      </c>
      <c r="I344" s="74" t="s">
        <v>720</v>
      </c>
      <c r="J344" s="74">
        <v>1</v>
      </c>
      <c r="K344" s="74" t="b">
        <v>0</v>
      </c>
      <c r="L344" s="74" t="s">
        <v>609</v>
      </c>
      <c r="M344" s="74" t="s">
        <v>609</v>
      </c>
      <c r="N344" s="74" t="s">
        <v>609</v>
      </c>
      <c r="O344" s="74" t="b">
        <v>1</v>
      </c>
    </row>
    <row r="345" spans="1:15" x14ac:dyDescent="0.25">
      <c r="A345" s="74" t="s">
        <v>707</v>
      </c>
      <c r="B345" s="74" t="s">
        <v>558</v>
      </c>
      <c r="C345" s="74" t="s">
        <v>565</v>
      </c>
      <c r="D345" s="74" t="s">
        <v>813</v>
      </c>
      <c r="E345" s="74">
        <v>1080</v>
      </c>
      <c r="F345" s="74">
        <v>1199</v>
      </c>
      <c r="G345" s="74" t="s">
        <v>605</v>
      </c>
      <c r="H345" s="74" t="s">
        <v>606</v>
      </c>
      <c r="I345" s="74" t="s">
        <v>721</v>
      </c>
      <c r="J345" s="74">
        <v>1</v>
      </c>
      <c r="K345" s="74" t="b">
        <v>0</v>
      </c>
      <c r="L345" s="74" t="s">
        <v>609</v>
      </c>
      <c r="M345" s="74" t="s">
        <v>609</v>
      </c>
      <c r="N345" s="74" t="s">
        <v>609</v>
      </c>
      <c r="O345" s="74" t="b">
        <v>1</v>
      </c>
    </row>
    <row r="346" spans="1:15" x14ac:dyDescent="0.25">
      <c r="A346" s="74" t="s">
        <v>603</v>
      </c>
      <c r="B346" s="74" t="s">
        <v>558</v>
      </c>
      <c r="C346" s="74" t="s">
        <v>565</v>
      </c>
      <c r="D346" s="74" t="s">
        <v>813</v>
      </c>
      <c r="E346" s="74">
        <v>1200</v>
      </c>
      <c r="F346" s="74">
        <v>1379</v>
      </c>
      <c r="G346" s="74" t="s">
        <v>605</v>
      </c>
      <c r="H346" s="74" t="s">
        <v>606</v>
      </c>
      <c r="I346" s="74" t="s">
        <v>722</v>
      </c>
      <c r="J346" s="74">
        <v>1</v>
      </c>
      <c r="K346" s="74" t="b">
        <v>0</v>
      </c>
      <c r="L346" s="74" t="s">
        <v>609</v>
      </c>
      <c r="M346" s="74" t="s">
        <v>609</v>
      </c>
      <c r="N346" s="74" t="s">
        <v>609</v>
      </c>
      <c r="O346" s="74" t="b">
        <v>1</v>
      </c>
    </row>
    <row r="347" spans="1:15" x14ac:dyDescent="0.25">
      <c r="A347" s="74" t="s">
        <v>702</v>
      </c>
      <c r="B347" s="74" t="s">
        <v>558</v>
      </c>
      <c r="C347" s="74" t="s">
        <v>565</v>
      </c>
      <c r="D347" s="74" t="s">
        <v>813</v>
      </c>
      <c r="E347" s="74">
        <v>1200</v>
      </c>
      <c r="F347" s="74">
        <v>1379</v>
      </c>
      <c r="G347" s="74" t="s">
        <v>605</v>
      </c>
      <c r="H347" s="74" t="s">
        <v>606</v>
      </c>
      <c r="I347" s="74" t="s">
        <v>723</v>
      </c>
      <c r="J347" s="74">
        <v>1</v>
      </c>
      <c r="K347" s="74" t="b">
        <v>0</v>
      </c>
      <c r="L347" s="74" t="s">
        <v>609</v>
      </c>
      <c r="M347" s="74" t="s">
        <v>609</v>
      </c>
      <c r="N347" s="74" t="s">
        <v>609</v>
      </c>
      <c r="O347" s="74" t="b">
        <v>1</v>
      </c>
    </row>
    <row r="348" spans="1:15" x14ac:dyDescent="0.25">
      <c r="A348" s="74" t="s">
        <v>703</v>
      </c>
      <c r="B348" s="74" t="s">
        <v>558</v>
      </c>
      <c r="C348" s="74" t="s">
        <v>565</v>
      </c>
      <c r="D348" s="74" t="s">
        <v>813</v>
      </c>
      <c r="E348" s="74">
        <v>1200</v>
      </c>
      <c r="F348" s="74">
        <v>1379</v>
      </c>
      <c r="G348" s="74" t="s">
        <v>605</v>
      </c>
      <c r="H348" s="74" t="s">
        <v>606</v>
      </c>
      <c r="I348" s="74" t="s">
        <v>724</v>
      </c>
      <c r="J348" s="74">
        <v>1</v>
      </c>
      <c r="K348" s="74" t="b">
        <v>0</v>
      </c>
      <c r="L348" s="74" t="s">
        <v>609</v>
      </c>
      <c r="M348" s="74" t="s">
        <v>609</v>
      </c>
      <c r="N348" s="74" t="s">
        <v>609</v>
      </c>
      <c r="O348" s="74" t="b">
        <v>1</v>
      </c>
    </row>
    <row r="349" spans="1:15" x14ac:dyDescent="0.25">
      <c r="A349" s="74" t="s">
        <v>704</v>
      </c>
      <c r="B349" s="74" t="s">
        <v>558</v>
      </c>
      <c r="C349" s="74" t="s">
        <v>565</v>
      </c>
      <c r="D349" s="74" t="s">
        <v>813</v>
      </c>
      <c r="E349" s="74">
        <v>1200</v>
      </c>
      <c r="F349" s="74">
        <v>1379</v>
      </c>
      <c r="G349" s="74" t="s">
        <v>605</v>
      </c>
      <c r="H349" s="74" t="s">
        <v>606</v>
      </c>
      <c r="I349" s="74" t="s">
        <v>725</v>
      </c>
      <c r="J349" s="74">
        <v>1</v>
      </c>
      <c r="K349" s="74" t="b">
        <v>0</v>
      </c>
      <c r="L349" s="74" t="s">
        <v>609</v>
      </c>
      <c r="M349" s="74" t="s">
        <v>609</v>
      </c>
      <c r="N349" s="74" t="s">
        <v>609</v>
      </c>
      <c r="O349" s="74" t="b">
        <v>1</v>
      </c>
    </row>
    <row r="350" spans="1:15" x14ac:dyDescent="0.25">
      <c r="A350" s="74" t="s">
        <v>705</v>
      </c>
      <c r="B350" s="74" t="s">
        <v>558</v>
      </c>
      <c r="C350" s="74" t="s">
        <v>565</v>
      </c>
      <c r="D350" s="74" t="s">
        <v>813</v>
      </c>
      <c r="E350" s="74">
        <v>1200</v>
      </c>
      <c r="F350" s="74">
        <v>1379</v>
      </c>
      <c r="G350" s="74" t="s">
        <v>605</v>
      </c>
      <c r="H350" s="74" t="s">
        <v>606</v>
      </c>
      <c r="I350" s="74" t="s">
        <v>726</v>
      </c>
      <c r="J350" s="74">
        <v>1</v>
      </c>
      <c r="K350" s="74" t="b">
        <v>0</v>
      </c>
      <c r="L350" s="74" t="s">
        <v>609</v>
      </c>
      <c r="M350" s="74" t="s">
        <v>609</v>
      </c>
      <c r="N350" s="74" t="s">
        <v>609</v>
      </c>
      <c r="O350" s="74" t="b">
        <v>1</v>
      </c>
    </row>
    <row r="351" spans="1:15" x14ac:dyDescent="0.25">
      <c r="A351" s="74" t="s">
        <v>706</v>
      </c>
      <c r="B351" s="74" t="s">
        <v>558</v>
      </c>
      <c r="C351" s="74" t="s">
        <v>565</v>
      </c>
      <c r="D351" s="74" t="s">
        <v>813</v>
      </c>
      <c r="E351" s="74">
        <v>1200</v>
      </c>
      <c r="F351" s="74">
        <v>1379</v>
      </c>
      <c r="G351" s="74" t="s">
        <v>605</v>
      </c>
      <c r="H351" s="74" t="s">
        <v>606</v>
      </c>
      <c r="I351" s="74" t="s">
        <v>727</v>
      </c>
      <c r="J351" s="74">
        <v>1</v>
      </c>
      <c r="K351" s="74" t="b">
        <v>0</v>
      </c>
      <c r="L351" s="74" t="s">
        <v>609</v>
      </c>
      <c r="M351" s="74" t="s">
        <v>609</v>
      </c>
      <c r="N351" s="74" t="s">
        <v>609</v>
      </c>
      <c r="O351" s="74" t="b">
        <v>1</v>
      </c>
    </row>
    <row r="352" spans="1:15" x14ac:dyDescent="0.25">
      <c r="A352" s="74" t="s">
        <v>707</v>
      </c>
      <c r="B352" s="74" t="s">
        <v>558</v>
      </c>
      <c r="C352" s="74" t="s">
        <v>565</v>
      </c>
      <c r="D352" s="74" t="s">
        <v>813</v>
      </c>
      <c r="E352" s="74">
        <v>1200</v>
      </c>
      <c r="F352" s="74">
        <v>1379</v>
      </c>
      <c r="G352" s="74" t="s">
        <v>605</v>
      </c>
      <c r="H352" s="74" t="s">
        <v>606</v>
      </c>
      <c r="I352" s="74" t="s">
        <v>728</v>
      </c>
      <c r="J352" s="74">
        <v>1</v>
      </c>
      <c r="K352" s="74" t="b">
        <v>0</v>
      </c>
      <c r="L352" s="74" t="s">
        <v>609</v>
      </c>
      <c r="M352" s="74" t="s">
        <v>609</v>
      </c>
      <c r="N352" s="74" t="s">
        <v>609</v>
      </c>
      <c r="O352" s="74" t="b">
        <v>1</v>
      </c>
    </row>
    <row r="353" spans="1:15" x14ac:dyDescent="0.25">
      <c r="A353" s="74" t="s">
        <v>603</v>
      </c>
      <c r="B353" s="74" t="s">
        <v>558</v>
      </c>
      <c r="C353" s="74" t="s">
        <v>565</v>
      </c>
      <c r="D353" s="74" t="s">
        <v>813</v>
      </c>
      <c r="E353" s="74">
        <v>540</v>
      </c>
      <c r="F353" s="74">
        <v>899</v>
      </c>
      <c r="G353" s="74" t="s">
        <v>605</v>
      </c>
      <c r="H353" s="74" t="s">
        <v>606</v>
      </c>
      <c r="I353" s="74" t="s">
        <v>729</v>
      </c>
      <c r="J353" s="74">
        <v>1</v>
      </c>
      <c r="K353" s="74" t="b">
        <v>0</v>
      </c>
      <c r="L353" s="74" t="s">
        <v>609</v>
      </c>
      <c r="M353" s="74" t="s">
        <v>609</v>
      </c>
      <c r="N353" s="74" t="s">
        <v>609</v>
      </c>
      <c r="O353" s="74" t="b">
        <v>1</v>
      </c>
    </row>
    <row r="354" spans="1:15" x14ac:dyDescent="0.25">
      <c r="A354" s="74" t="s">
        <v>702</v>
      </c>
      <c r="B354" s="74" t="s">
        <v>558</v>
      </c>
      <c r="C354" s="74" t="s">
        <v>565</v>
      </c>
      <c r="D354" s="74" t="s">
        <v>813</v>
      </c>
      <c r="E354" s="74">
        <v>540</v>
      </c>
      <c r="F354" s="74">
        <v>899</v>
      </c>
      <c r="G354" s="74" t="s">
        <v>605</v>
      </c>
      <c r="H354" s="74" t="s">
        <v>606</v>
      </c>
      <c r="I354" s="74" t="s">
        <v>730</v>
      </c>
      <c r="J354" s="74">
        <v>1</v>
      </c>
      <c r="K354" s="74" t="b">
        <v>0</v>
      </c>
      <c r="L354" s="74" t="s">
        <v>609</v>
      </c>
      <c r="M354" s="74" t="s">
        <v>609</v>
      </c>
      <c r="N354" s="74" t="s">
        <v>609</v>
      </c>
      <c r="O354" s="74" t="b">
        <v>1</v>
      </c>
    </row>
    <row r="355" spans="1:15" x14ac:dyDescent="0.25">
      <c r="A355" s="74" t="s">
        <v>703</v>
      </c>
      <c r="B355" s="74" t="s">
        <v>558</v>
      </c>
      <c r="C355" s="74" t="s">
        <v>565</v>
      </c>
      <c r="D355" s="74" t="s">
        <v>813</v>
      </c>
      <c r="E355" s="74">
        <v>540</v>
      </c>
      <c r="F355" s="74">
        <v>899</v>
      </c>
      <c r="G355" s="74" t="s">
        <v>605</v>
      </c>
      <c r="H355" s="74" t="s">
        <v>606</v>
      </c>
      <c r="I355" s="74" t="s">
        <v>731</v>
      </c>
      <c r="J355" s="74">
        <v>1</v>
      </c>
      <c r="K355" s="74" t="b">
        <v>0</v>
      </c>
      <c r="L355" s="74" t="s">
        <v>609</v>
      </c>
      <c r="M355" s="74" t="s">
        <v>609</v>
      </c>
      <c r="N355" s="74" t="s">
        <v>609</v>
      </c>
      <c r="O355" s="74" t="b">
        <v>1</v>
      </c>
    </row>
    <row r="356" spans="1:15" x14ac:dyDescent="0.25">
      <c r="A356" s="74" t="s">
        <v>704</v>
      </c>
      <c r="B356" s="74" t="s">
        <v>558</v>
      </c>
      <c r="C356" s="74" t="s">
        <v>565</v>
      </c>
      <c r="D356" s="74" t="s">
        <v>813</v>
      </c>
      <c r="E356" s="74">
        <v>540</v>
      </c>
      <c r="F356" s="74">
        <v>899</v>
      </c>
      <c r="G356" s="74" t="s">
        <v>605</v>
      </c>
      <c r="H356" s="74" t="s">
        <v>606</v>
      </c>
      <c r="I356" s="74" t="s">
        <v>732</v>
      </c>
      <c r="J356" s="74">
        <v>1</v>
      </c>
      <c r="K356" s="74" t="b">
        <v>0</v>
      </c>
      <c r="L356" s="74" t="s">
        <v>609</v>
      </c>
      <c r="M356" s="74" t="s">
        <v>609</v>
      </c>
      <c r="N356" s="74" t="s">
        <v>609</v>
      </c>
      <c r="O356" s="74" t="b">
        <v>1</v>
      </c>
    </row>
    <row r="357" spans="1:15" x14ac:dyDescent="0.25">
      <c r="A357" s="74" t="s">
        <v>705</v>
      </c>
      <c r="B357" s="74" t="s">
        <v>558</v>
      </c>
      <c r="C357" s="74" t="s">
        <v>565</v>
      </c>
      <c r="D357" s="74" t="s">
        <v>813</v>
      </c>
      <c r="E357" s="74">
        <v>540</v>
      </c>
      <c r="F357" s="74">
        <v>899</v>
      </c>
      <c r="G357" s="74" t="s">
        <v>605</v>
      </c>
      <c r="H357" s="74" t="s">
        <v>606</v>
      </c>
      <c r="I357" s="74" t="s">
        <v>733</v>
      </c>
      <c r="J357" s="74">
        <v>1</v>
      </c>
      <c r="K357" s="74" t="b">
        <v>0</v>
      </c>
      <c r="L357" s="74" t="s">
        <v>609</v>
      </c>
      <c r="M357" s="74" t="s">
        <v>609</v>
      </c>
      <c r="N357" s="74" t="s">
        <v>609</v>
      </c>
      <c r="O357" s="74" t="b">
        <v>1</v>
      </c>
    </row>
    <row r="358" spans="1:15" x14ac:dyDescent="0.25">
      <c r="A358" s="74" t="s">
        <v>706</v>
      </c>
      <c r="B358" s="74" t="s">
        <v>558</v>
      </c>
      <c r="C358" s="74" t="s">
        <v>565</v>
      </c>
      <c r="D358" s="74" t="s">
        <v>813</v>
      </c>
      <c r="E358" s="74">
        <v>540</v>
      </c>
      <c r="F358" s="74">
        <v>899</v>
      </c>
      <c r="G358" s="74" t="s">
        <v>605</v>
      </c>
      <c r="H358" s="74" t="s">
        <v>606</v>
      </c>
      <c r="I358" s="74" t="s">
        <v>734</v>
      </c>
      <c r="J358" s="74">
        <v>1</v>
      </c>
      <c r="K358" s="74" t="b">
        <v>0</v>
      </c>
      <c r="L358" s="74" t="s">
        <v>609</v>
      </c>
      <c r="M358" s="74" t="s">
        <v>609</v>
      </c>
      <c r="N358" s="74" t="s">
        <v>609</v>
      </c>
      <c r="O358" s="74" t="b">
        <v>1</v>
      </c>
    </row>
    <row r="359" spans="1:15" x14ac:dyDescent="0.25">
      <c r="A359" s="74" t="s">
        <v>707</v>
      </c>
      <c r="B359" s="74" t="s">
        <v>558</v>
      </c>
      <c r="C359" s="74" t="s">
        <v>565</v>
      </c>
      <c r="D359" s="74" t="s">
        <v>813</v>
      </c>
      <c r="E359" s="74">
        <v>540</v>
      </c>
      <c r="F359" s="74">
        <v>899</v>
      </c>
      <c r="G359" s="74" t="s">
        <v>605</v>
      </c>
      <c r="H359" s="74" t="s">
        <v>606</v>
      </c>
      <c r="I359" s="74" t="s">
        <v>735</v>
      </c>
      <c r="J359" s="74">
        <v>1</v>
      </c>
      <c r="K359" s="74" t="b">
        <v>0</v>
      </c>
      <c r="L359" s="74" t="s">
        <v>609</v>
      </c>
      <c r="M359" s="74" t="s">
        <v>609</v>
      </c>
      <c r="N359" s="74" t="s">
        <v>609</v>
      </c>
      <c r="O359" s="74" t="b">
        <v>1</v>
      </c>
    </row>
    <row r="360" spans="1:15" x14ac:dyDescent="0.25">
      <c r="A360" s="74" t="s">
        <v>603</v>
      </c>
      <c r="B360" s="74" t="s">
        <v>558</v>
      </c>
      <c r="C360" s="74" t="s">
        <v>565</v>
      </c>
      <c r="D360" s="74" t="s">
        <v>813</v>
      </c>
      <c r="E360" s="74">
        <v>900</v>
      </c>
      <c r="F360" s="74">
        <v>1079</v>
      </c>
      <c r="G360" s="74" t="s">
        <v>605</v>
      </c>
      <c r="H360" s="74" t="s">
        <v>606</v>
      </c>
      <c r="I360" s="74" t="s">
        <v>736</v>
      </c>
      <c r="J360" s="74">
        <v>1</v>
      </c>
      <c r="K360" s="74" t="b">
        <v>0</v>
      </c>
      <c r="L360" s="74" t="s">
        <v>609</v>
      </c>
      <c r="M360" s="74" t="s">
        <v>609</v>
      </c>
      <c r="N360" s="74" t="s">
        <v>609</v>
      </c>
      <c r="O360" s="74" t="b">
        <v>1</v>
      </c>
    </row>
    <row r="361" spans="1:15" x14ac:dyDescent="0.25">
      <c r="A361" s="74" t="s">
        <v>702</v>
      </c>
      <c r="B361" s="74" t="s">
        <v>558</v>
      </c>
      <c r="C361" s="74" t="s">
        <v>565</v>
      </c>
      <c r="D361" s="74" t="s">
        <v>813</v>
      </c>
      <c r="E361" s="74">
        <v>900</v>
      </c>
      <c r="F361" s="74">
        <v>1079</v>
      </c>
      <c r="G361" s="74" t="s">
        <v>605</v>
      </c>
      <c r="H361" s="74" t="s">
        <v>606</v>
      </c>
      <c r="I361" s="74" t="s">
        <v>737</v>
      </c>
      <c r="J361" s="74">
        <v>1</v>
      </c>
      <c r="K361" s="74" t="b">
        <v>0</v>
      </c>
      <c r="L361" s="74" t="s">
        <v>609</v>
      </c>
      <c r="M361" s="74" t="s">
        <v>609</v>
      </c>
      <c r="N361" s="74" t="s">
        <v>609</v>
      </c>
      <c r="O361" s="74" t="b">
        <v>1</v>
      </c>
    </row>
    <row r="362" spans="1:15" x14ac:dyDescent="0.25">
      <c r="A362" s="74" t="s">
        <v>703</v>
      </c>
      <c r="B362" s="74" t="s">
        <v>558</v>
      </c>
      <c r="C362" s="74" t="s">
        <v>565</v>
      </c>
      <c r="D362" s="74" t="s">
        <v>813</v>
      </c>
      <c r="E362" s="74">
        <v>900</v>
      </c>
      <c r="F362" s="74">
        <v>1079</v>
      </c>
      <c r="G362" s="74" t="s">
        <v>605</v>
      </c>
      <c r="H362" s="74" t="s">
        <v>606</v>
      </c>
      <c r="I362" s="74" t="s">
        <v>738</v>
      </c>
      <c r="J362" s="74">
        <v>1</v>
      </c>
      <c r="K362" s="74" t="b">
        <v>0</v>
      </c>
      <c r="L362" s="74" t="s">
        <v>609</v>
      </c>
      <c r="M362" s="74" t="s">
        <v>609</v>
      </c>
      <c r="N362" s="74" t="s">
        <v>609</v>
      </c>
      <c r="O362" s="74" t="b">
        <v>1</v>
      </c>
    </row>
    <row r="363" spans="1:15" x14ac:dyDescent="0.25">
      <c r="A363" s="74" t="s">
        <v>704</v>
      </c>
      <c r="B363" s="74" t="s">
        <v>558</v>
      </c>
      <c r="C363" s="74" t="s">
        <v>565</v>
      </c>
      <c r="D363" s="74" t="s">
        <v>813</v>
      </c>
      <c r="E363" s="74">
        <v>900</v>
      </c>
      <c r="F363" s="74">
        <v>1079</v>
      </c>
      <c r="G363" s="74" t="s">
        <v>605</v>
      </c>
      <c r="H363" s="74" t="s">
        <v>606</v>
      </c>
      <c r="I363" s="74" t="s">
        <v>739</v>
      </c>
      <c r="J363" s="74">
        <v>1</v>
      </c>
      <c r="K363" s="74" t="b">
        <v>0</v>
      </c>
      <c r="L363" s="74" t="s">
        <v>609</v>
      </c>
      <c r="M363" s="74" t="s">
        <v>609</v>
      </c>
      <c r="N363" s="74" t="s">
        <v>609</v>
      </c>
      <c r="O363" s="74" t="b">
        <v>1</v>
      </c>
    </row>
    <row r="364" spans="1:15" x14ac:dyDescent="0.25">
      <c r="A364" s="74" t="s">
        <v>705</v>
      </c>
      <c r="B364" s="74" t="s">
        <v>558</v>
      </c>
      <c r="C364" s="74" t="s">
        <v>565</v>
      </c>
      <c r="D364" s="74" t="s">
        <v>813</v>
      </c>
      <c r="E364" s="74">
        <v>900</v>
      </c>
      <c r="F364" s="74">
        <v>1079</v>
      </c>
      <c r="G364" s="74" t="s">
        <v>605</v>
      </c>
      <c r="H364" s="74" t="s">
        <v>606</v>
      </c>
      <c r="I364" s="74" t="s">
        <v>740</v>
      </c>
      <c r="J364" s="74">
        <v>1</v>
      </c>
      <c r="K364" s="74" t="b">
        <v>0</v>
      </c>
      <c r="L364" s="74" t="s">
        <v>609</v>
      </c>
      <c r="M364" s="74" t="s">
        <v>609</v>
      </c>
      <c r="N364" s="74" t="s">
        <v>609</v>
      </c>
      <c r="O364" s="74" t="b">
        <v>1</v>
      </c>
    </row>
    <row r="365" spans="1:15" x14ac:dyDescent="0.25">
      <c r="A365" s="74" t="s">
        <v>706</v>
      </c>
      <c r="B365" s="74" t="s">
        <v>558</v>
      </c>
      <c r="C365" s="74" t="s">
        <v>565</v>
      </c>
      <c r="D365" s="74" t="s">
        <v>813</v>
      </c>
      <c r="E365" s="74">
        <v>900</v>
      </c>
      <c r="F365" s="74">
        <v>1079</v>
      </c>
      <c r="G365" s="74" t="s">
        <v>605</v>
      </c>
      <c r="H365" s="74" t="s">
        <v>606</v>
      </c>
      <c r="I365" s="74" t="s">
        <v>741</v>
      </c>
      <c r="J365" s="74">
        <v>1</v>
      </c>
      <c r="K365" s="74" t="b">
        <v>0</v>
      </c>
      <c r="L365" s="74" t="s">
        <v>609</v>
      </c>
      <c r="M365" s="74" t="s">
        <v>609</v>
      </c>
      <c r="N365" s="74" t="s">
        <v>609</v>
      </c>
      <c r="O365" s="74" t="b">
        <v>1</v>
      </c>
    </row>
    <row r="366" spans="1:15" x14ac:dyDescent="0.25">
      <c r="A366" s="74" t="s">
        <v>707</v>
      </c>
      <c r="B366" s="74" t="s">
        <v>558</v>
      </c>
      <c r="C366" s="74" t="s">
        <v>565</v>
      </c>
      <c r="D366" s="74" t="s">
        <v>813</v>
      </c>
      <c r="E366" s="74">
        <v>900</v>
      </c>
      <c r="F366" s="74">
        <v>1079</v>
      </c>
      <c r="G366" s="74" t="s">
        <v>605</v>
      </c>
      <c r="H366" s="74" t="s">
        <v>606</v>
      </c>
      <c r="I366" s="74" t="s">
        <v>742</v>
      </c>
      <c r="J366" s="74">
        <v>1</v>
      </c>
      <c r="K366" s="74" t="b">
        <v>0</v>
      </c>
      <c r="L366" s="74" t="s">
        <v>609</v>
      </c>
      <c r="M366" s="74" t="s">
        <v>609</v>
      </c>
      <c r="N366" s="74" t="s">
        <v>609</v>
      </c>
      <c r="O366" s="74" t="b">
        <v>1</v>
      </c>
    </row>
    <row r="367" spans="1:15" x14ac:dyDescent="0.25">
      <c r="A367" s="74" t="s">
        <v>603</v>
      </c>
      <c r="B367" s="74" t="s">
        <v>558</v>
      </c>
      <c r="C367" s="74" t="s">
        <v>564</v>
      </c>
      <c r="D367" s="74" t="s">
        <v>813</v>
      </c>
      <c r="E367" s="74">
        <v>1380</v>
      </c>
      <c r="F367" s="74">
        <v>299</v>
      </c>
      <c r="G367" s="74" t="s">
        <v>605</v>
      </c>
      <c r="H367" s="74" t="s">
        <v>609</v>
      </c>
      <c r="I367" s="74" t="s">
        <v>609</v>
      </c>
      <c r="J367" s="74">
        <v>1</v>
      </c>
      <c r="K367" s="74" t="b">
        <v>0</v>
      </c>
      <c r="L367" s="74" t="s">
        <v>609</v>
      </c>
      <c r="M367" s="74" t="s">
        <v>609</v>
      </c>
      <c r="N367" s="74" t="s">
        <v>609</v>
      </c>
      <c r="O367" s="74" t="b">
        <v>1</v>
      </c>
    </row>
    <row r="368" spans="1:15" x14ac:dyDescent="0.25">
      <c r="A368" s="74" t="s">
        <v>702</v>
      </c>
      <c r="B368" s="74" t="s">
        <v>558</v>
      </c>
      <c r="C368" s="74" t="s">
        <v>564</v>
      </c>
      <c r="D368" s="74" t="s">
        <v>813</v>
      </c>
      <c r="E368" s="74">
        <v>1380</v>
      </c>
      <c r="F368" s="74">
        <v>299</v>
      </c>
      <c r="G368" s="74" t="s">
        <v>605</v>
      </c>
      <c r="H368" s="74" t="s">
        <v>609</v>
      </c>
      <c r="I368" s="74" t="s">
        <v>609</v>
      </c>
      <c r="J368" s="74">
        <v>1</v>
      </c>
      <c r="K368" s="74" t="b">
        <v>0</v>
      </c>
      <c r="L368" s="74" t="s">
        <v>609</v>
      </c>
      <c r="M368" s="74" t="s">
        <v>609</v>
      </c>
      <c r="N368" s="74" t="s">
        <v>609</v>
      </c>
      <c r="O368" s="74" t="b">
        <v>1</v>
      </c>
    </row>
    <row r="369" spans="1:15" x14ac:dyDescent="0.25">
      <c r="A369" s="74" t="s">
        <v>703</v>
      </c>
      <c r="B369" s="74" t="s">
        <v>558</v>
      </c>
      <c r="C369" s="74" t="s">
        <v>564</v>
      </c>
      <c r="D369" s="74" t="s">
        <v>813</v>
      </c>
      <c r="E369" s="74">
        <v>1380</v>
      </c>
      <c r="F369" s="74">
        <v>299</v>
      </c>
      <c r="G369" s="74" t="s">
        <v>605</v>
      </c>
      <c r="H369" s="74" t="s">
        <v>609</v>
      </c>
      <c r="I369" s="74" t="s">
        <v>609</v>
      </c>
      <c r="J369" s="74">
        <v>1</v>
      </c>
      <c r="K369" s="74" t="b">
        <v>0</v>
      </c>
      <c r="L369" s="74" t="s">
        <v>609</v>
      </c>
      <c r="M369" s="74" t="s">
        <v>609</v>
      </c>
      <c r="N369" s="74" t="s">
        <v>609</v>
      </c>
      <c r="O369" s="74" t="b">
        <v>1</v>
      </c>
    </row>
    <row r="370" spans="1:15" x14ac:dyDescent="0.25">
      <c r="A370" s="74" t="s">
        <v>704</v>
      </c>
      <c r="B370" s="74" t="s">
        <v>558</v>
      </c>
      <c r="C370" s="74" t="s">
        <v>564</v>
      </c>
      <c r="D370" s="74" t="s">
        <v>813</v>
      </c>
      <c r="E370" s="74">
        <v>1380</v>
      </c>
      <c r="F370" s="74">
        <v>299</v>
      </c>
      <c r="G370" s="74" t="s">
        <v>605</v>
      </c>
      <c r="H370" s="74" t="s">
        <v>609</v>
      </c>
      <c r="I370" s="74" t="s">
        <v>609</v>
      </c>
      <c r="J370" s="74">
        <v>1</v>
      </c>
      <c r="K370" s="74" t="b">
        <v>0</v>
      </c>
      <c r="L370" s="74" t="s">
        <v>609</v>
      </c>
      <c r="M370" s="74" t="s">
        <v>609</v>
      </c>
      <c r="N370" s="74" t="s">
        <v>609</v>
      </c>
      <c r="O370" s="74" t="b">
        <v>1</v>
      </c>
    </row>
    <row r="371" spans="1:15" x14ac:dyDescent="0.25">
      <c r="A371" s="74" t="s">
        <v>705</v>
      </c>
      <c r="B371" s="74" t="s">
        <v>558</v>
      </c>
      <c r="C371" s="74" t="s">
        <v>564</v>
      </c>
      <c r="D371" s="74" t="s">
        <v>813</v>
      </c>
      <c r="E371" s="74">
        <v>1380</v>
      </c>
      <c r="F371" s="74">
        <v>299</v>
      </c>
      <c r="G371" s="74" t="s">
        <v>605</v>
      </c>
      <c r="H371" s="74" t="s">
        <v>609</v>
      </c>
      <c r="I371" s="74" t="s">
        <v>609</v>
      </c>
      <c r="J371" s="74">
        <v>1</v>
      </c>
      <c r="K371" s="74" t="b">
        <v>0</v>
      </c>
      <c r="L371" s="74" t="s">
        <v>609</v>
      </c>
      <c r="M371" s="74" t="s">
        <v>609</v>
      </c>
      <c r="N371" s="74" t="s">
        <v>609</v>
      </c>
      <c r="O371" s="74" t="b">
        <v>1</v>
      </c>
    </row>
    <row r="372" spans="1:15" x14ac:dyDescent="0.25">
      <c r="A372" s="74" t="s">
        <v>706</v>
      </c>
      <c r="B372" s="74" t="s">
        <v>558</v>
      </c>
      <c r="C372" s="74" t="s">
        <v>564</v>
      </c>
      <c r="D372" s="74" t="s">
        <v>813</v>
      </c>
      <c r="E372" s="74">
        <v>1380</v>
      </c>
      <c r="F372" s="74">
        <v>299</v>
      </c>
      <c r="G372" s="74" t="s">
        <v>605</v>
      </c>
      <c r="H372" s="74" t="s">
        <v>609</v>
      </c>
      <c r="I372" s="74" t="s">
        <v>609</v>
      </c>
      <c r="J372" s="74">
        <v>1</v>
      </c>
      <c r="K372" s="74" t="b">
        <v>0</v>
      </c>
      <c r="L372" s="74" t="s">
        <v>609</v>
      </c>
      <c r="M372" s="74" t="s">
        <v>609</v>
      </c>
      <c r="N372" s="74" t="s">
        <v>609</v>
      </c>
      <c r="O372" s="74" t="b">
        <v>1</v>
      </c>
    </row>
    <row r="373" spans="1:15" x14ac:dyDescent="0.25">
      <c r="A373" s="74" t="s">
        <v>707</v>
      </c>
      <c r="B373" s="74" t="s">
        <v>558</v>
      </c>
      <c r="C373" s="74" t="s">
        <v>564</v>
      </c>
      <c r="D373" s="74" t="s">
        <v>813</v>
      </c>
      <c r="E373" s="74">
        <v>1380</v>
      </c>
      <c r="F373" s="74">
        <v>299</v>
      </c>
      <c r="G373" s="74" t="s">
        <v>605</v>
      </c>
      <c r="H373" s="74" t="s">
        <v>609</v>
      </c>
      <c r="I373" s="74" t="s">
        <v>609</v>
      </c>
      <c r="J373" s="74">
        <v>1</v>
      </c>
      <c r="K373" s="74" t="b">
        <v>0</v>
      </c>
      <c r="L373" s="74" t="s">
        <v>609</v>
      </c>
      <c r="M373" s="74" t="s">
        <v>609</v>
      </c>
      <c r="N373" s="74" t="s">
        <v>609</v>
      </c>
      <c r="O373" s="74" t="b">
        <v>1</v>
      </c>
    </row>
    <row r="374" spans="1:15" x14ac:dyDescent="0.25">
      <c r="A374" s="74" t="s">
        <v>603</v>
      </c>
      <c r="B374" s="74" t="s">
        <v>558</v>
      </c>
      <c r="C374" s="74" t="s">
        <v>564</v>
      </c>
      <c r="D374" s="74" t="s">
        <v>813</v>
      </c>
      <c r="E374" s="74">
        <v>300</v>
      </c>
      <c r="F374" s="74">
        <v>539</v>
      </c>
      <c r="G374" s="74" t="s">
        <v>605</v>
      </c>
      <c r="H374" s="74" t="s">
        <v>606</v>
      </c>
      <c r="I374" s="74" t="s">
        <v>743</v>
      </c>
      <c r="J374" s="74">
        <v>1</v>
      </c>
      <c r="K374" s="74" t="b">
        <v>0</v>
      </c>
      <c r="L374" s="74" t="s">
        <v>609</v>
      </c>
      <c r="M374" s="74" t="s">
        <v>609</v>
      </c>
      <c r="N374" s="74" t="s">
        <v>609</v>
      </c>
      <c r="O374" s="74" t="b">
        <v>1</v>
      </c>
    </row>
    <row r="375" spans="1:15" x14ac:dyDescent="0.25">
      <c r="A375" s="74" t="s">
        <v>702</v>
      </c>
      <c r="B375" s="74" t="s">
        <v>558</v>
      </c>
      <c r="C375" s="74" t="s">
        <v>564</v>
      </c>
      <c r="D375" s="74" t="s">
        <v>813</v>
      </c>
      <c r="E375" s="74">
        <v>300</v>
      </c>
      <c r="F375" s="74">
        <v>539</v>
      </c>
      <c r="G375" s="74" t="s">
        <v>605</v>
      </c>
      <c r="H375" s="74" t="s">
        <v>606</v>
      </c>
      <c r="I375" s="74" t="s">
        <v>744</v>
      </c>
      <c r="J375" s="74">
        <v>1</v>
      </c>
      <c r="K375" s="74" t="b">
        <v>0</v>
      </c>
      <c r="L375" s="74" t="s">
        <v>609</v>
      </c>
      <c r="M375" s="74" t="s">
        <v>609</v>
      </c>
      <c r="N375" s="74" t="s">
        <v>609</v>
      </c>
      <c r="O375" s="74" t="b">
        <v>1</v>
      </c>
    </row>
    <row r="376" spans="1:15" x14ac:dyDescent="0.25">
      <c r="A376" s="74" t="s">
        <v>703</v>
      </c>
      <c r="B376" s="74" t="s">
        <v>558</v>
      </c>
      <c r="C376" s="74" t="s">
        <v>564</v>
      </c>
      <c r="D376" s="74" t="s">
        <v>813</v>
      </c>
      <c r="E376" s="74">
        <v>300</v>
      </c>
      <c r="F376" s="74">
        <v>539</v>
      </c>
      <c r="G376" s="74" t="s">
        <v>605</v>
      </c>
      <c r="H376" s="74" t="s">
        <v>606</v>
      </c>
      <c r="I376" s="74" t="s">
        <v>745</v>
      </c>
      <c r="J376" s="74">
        <v>1</v>
      </c>
      <c r="K376" s="74" t="b">
        <v>0</v>
      </c>
      <c r="L376" s="74" t="s">
        <v>609</v>
      </c>
      <c r="M376" s="74" t="s">
        <v>609</v>
      </c>
      <c r="N376" s="74" t="s">
        <v>609</v>
      </c>
      <c r="O376" s="74" t="b">
        <v>1</v>
      </c>
    </row>
    <row r="377" spans="1:15" x14ac:dyDescent="0.25">
      <c r="A377" s="74" t="s">
        <v>704</v>
      </c>
      <c r="B377" s="74" t="s">
        <v>558</v>
      </c>
      <c r="C377" s="74" t="s">
        <v>564</v>
      </c>
      <c r="D377" s="74" t="s">
        <v>813</v>
      </c>
      <c r="E377" s="74">
        <v>300</v>
      </c>
      <c r="F377" s="74">
        <v>539</v>
      </c>
      <c r="G377" s="74" t="s">
        <v>605</v>
      </c>
      <c r="H377" s="74" t="s">
        <v>606</v>
      </c>
      <c r="I377" s="74" t="s">
        <v>746</v>
      </c>
      <c r="J377" s="74">
        <v>1</v>
      </c>
      <c r="K377" s="74" t="b">
        <v>0</v>
      </c>
      <c r="L377" s="74" t="s">
        <v>609</v>
      </c>
      <c r="M377" s="74" t="s">
        <v>609</v>
      </c>
      <c r="N377" s="74" t="s">
        <v>609</v>
      </c>
      <c r="O377" s="74" t="b">
        <v>1</v>
      </c>
    </row>
    <row r="378" spans="1:15" x14ac:dyDescent="0.25">
      <c r="A378" s="74" t="s">
        <v>705</v>
      </c>
      <c r="B378" s="74" t="s">
        <v>558</v>
      </c>
      <c r="C378" s="74" t="s">
        <v>564</v>
      </c>
      <c r="D378" s="74" t="s">
        <v>813</v>
      </c>
      <c r="E378" s="74">
        <v>300</v>
      </c>
      <c r="F378" s="74">
        <v>539</v>
      </c>
      <c r="G378" s="74" t="s">
        <v>605</v>
      </c>
      <c r="H378" s="74" t="s">
        <v>606</v>
      </c>
      <c r="I378" s="74" t="s">
        <v>747</v>
      </c>
      <c r="J378" s="74">
        <v>1</v>
      </c>
      <c r="K378" s="74" t="b">
        <v>0</v>
      </c>
      <c r="L378" s="74" t="s">
        <v>609</v>
      </c>
      <c r="M378" s="74" t="s">
        <v>609</v>
      </c>
      <c r="N378" s="74" t="s">
        <v>609</v>
      </c>
      <c r="O378" s="74" t="b">
        <v>1</v>
      </c>
    </row>
    <row r="379" spans="1:15" x14ac:dyDescent="0.25">
      <c r="A379" s="74" t="s">
        <v>706</v>
      </c>
      <c r="B379" s="74" t="s">
        <v>558</v>
      </c>
      <c r="C379" s="74" t="s">
        <v>564</v>
      </c>
      <c r="D379" s="74" t="s">
        <v>813</v>
      </c>
      <c r="E379" s="74">
        <v>300</v>
      </c>
      <c r="F379" s="74">
        <v>539</v>
      </c>
      <c r="G379" s="74" t="s">
        <v>605</v>
      </c>
      <c r="H379" s="74" t="s">
        <v>606</v>
      </c>
      <c r="I379" s="74" t="s">
        <v>748</v>
      </c>
      <c r="J379" s="74">
        <v>1</v>
      </c>
      <c r="K379" s="74" t="b">
        <v>0</v>
      </c>
      <c r="L379" s="74" t="s">
        <v>609</v>
      </c>
      <c r="M379" s="74" t="s">
        <v>609</v>
      </c>
      <c r="N379" s="74" t="s">
        <v>609</v>
      </c>
      <c r="O379" s="74" t="b">
        <v>1</v>
      </c>
    </row>
    <row r="380" spans="1:15" x14ac:dyDescent="0.25">
      <c r="A380" s="74" t="s">
        <v>707</v>
      </c>
      <c r="B380" s="74" t="s">
        <v>558</v>
      </c>
      <c r="C380" s="74" t="s">
        <v>564</v>
      </c>
      <c r="D380" s="74" t="s">
        <v>813</v>
      </c>
      <c r="E380" s="74">
        <v>300</v>
      </c>
      <c r="F380" s="74">
        <v>539</v>
      </c>
      <c r="G380" s="74" t="s">
        <v>605</v>
      </c>
      <c r="H380" s="74" t="s">
        <v>606</v>
      </c>
      <c r="I380" s="74" t="s">
        <v>749</v>
      </c>
      <c r="J380" s="74">
        <v>1</v>
      </c>
      <c r="K380" s="74" t="b">
        <v>0</v>
      </c>
      <c r="L380" s="74" t="s">
        <v>609</v>
      </c>
      <c r="M380" s="74" t="s">
        <v>609</v>
      </c>
      <c r="N380" s="74" t="s">
        <v>609</v>
      </c>
      <c r="O380" s="74" t="b">
        <v>1</v>
      </c>
    </row>
    <row r="381" spans="1:15" x14ac:dyDescent="0.25">
      <c r="A381" s="74" t="s">
        <v>603</v>
      </c>
      <c r="B381" s="74" t="s">
        <v>558</v>
      </c>
      <c r="C381" s="74" t="s">
        <v>564</v>
      </c>
      <c r="D381" s="74" t="s">
        <v>813</v>
      </c>
      <c r="E381" s="74">
        <v>1080</v>
      </c>
      <c r="F381" s="74">
        <v>1199</v>
      </c>
      <c r="G381" s="74" t="s">
        <v>605</v>
      </c>
      <c r="H381" s="74" t="s">
        <v>606</v>
      </c>
      <c r="I381" s="74" t="s">
        <v>750</v>
      </c>
      <c r="J381" s="74">
        <v>1</v>
      </c>
      <c r="K381" s="74" t="b">
        <v>0</v>
      </c>
      <c r="L381" s="74" t="s">
        <v>609</v>
      </c>
      <c r="M381" s="74" t="s">
        <v>609</v>
      </c>
      <c r="N381" s="74" t="s">
        <v>609</v>
      </c>
      <c r="O381" s="74" t="b">
        <v>1</v>
      </c>
    </row>
    <row r="382" spans="1:15" x14ac:dyDescent="0.25">
      <c r="A382" s="74" t="s">
        <v>702</v>
      </c>
      <c r="B382" s="74" t="s">
        <v>558</v>
      </c>
      <c r="C382" s="74" t="s">
        <v>564</v>
      </c>
      <c r="D382" s="74" t="s">
        <v>813</v>
      </c>
      <c r="E382" s="74">
        <v>1080</v>
      </c>
      <c r="F382" s="74">
        <v>1199</v>
      </c>
      <c r="G382" s="74" t="s">
        <v>605</v>
      </c>
      <c r="H382" s="74" t="s">
        <v>606</v>
      </c>
      <c r="I382" s="74" t="s">
        <v>751</v>
      </c>
      <c r="J382" s="74">
        <v>1</v>
      </c>
      <c r="K382" s="74" t="b">
        <v>0</v>
      </c>
      <c r="L382" s="74" t="s">
        <v>609</v>
      </c>
      <c r="M382" s="74" t="s">
        <v>609</v>
      </c>
      <c r="N382" s="74" t="s">
        <v>609</v>
      </c>
      <c r="O382" s="74" t="b">
        <v>1</v>
      </c>
    </row>
    <row r="383" spans="1:15" x14ac:dyDescent="0.25">
      <c r="A383" s="74" t="s">
        <v>703</v>
      </c>
      <c r="B383" s="74" t="s">
        <v>558</v>
      </c>
      <c r="C383" s="74" t="s">
        <v>564</v>
      </c>
      <c r="D383" s="74" t="s">
        <v>813</v>
      </c>
      <c r="E383" s="74">
        <v>1080</v>
      </c>
      <c r="F383" s="74">
        <v>1199</v>
      </c>
      <c r="G383" s="74" t="s">
        <v>605</v>
      </c>
      <c r="H383" s="74" t="s">
        <v>606</v>
      </c>
      <c r="I383" s="74" t="s">
        <v>752</v>
      </c>
      <c r="J383" s="74">
        <v>1</v>
      </c>
      <c r="K383" s="74" t="b">
        <v>0</v>
      </c>
      <c r="L383" s="74" t="s">
        <v>609</v>
      </c>
      <c r="M383" s="74" t="s">
        <v>609</v>
      </c>
      <c r="N383" s="74" t="s">
        <v>609</v>
      </c>
      <c r="O383" s="74" t="b">
        <v>1</v>
      </c>
    </row>
    <row r="384" spans="1:15" x14ac:dyDescent="0.25">
      <c r="A384" s="74" t="s">
        <v>704</v>
      </c>
      <c r="B384" s="74" t="s">
        <v>558</v>
      </c>
      <c r="C384" s="74" t="s">
        <v>564</v>
      </c>
      <c r="D384" s="74" t="s">
        <v>813</v>
      </c>
      <c r="E384" s="74">
        <v>1080</v>
      </c>
      <c r="F384" s="74">
        <v>1199</v>
      </c>
      <c r="G384" s="74" t="s">
        <v>605</v>
      </c>
      <c r="H384" s="74" t="s">
        <v>606</v>
      </c>
      <c r="I384" s="74" t="s">
        <v>753</v>
      </c>
      <c r="J384" s="74">
        <v>1</v>
      </c>
      <c r="K384" s="74" t="b">
        <v>0</v>
      </c>
      <c r="L384" s="74" t="s">
        <v>609</v>
      </c>
      <c r="M384" s="74" t="s">
        <v>609</v>
      </c>
      <c r="N384" s="74" t="s">
        <v>609</v>
      </c>
      <c r="O384" s="74" t="b">
        <v>1</v>
      </c>
    </row>
    <row r="385" spans="1:15" x14ac:dyDescent="0.25">
      <c r="A385" s="74" t="s">
        <v>705</v>
      </c>
      <c r="B385" s="74" t="s">
        <v>558</v>
      </c>
      <c r="C385" s="74" t="s">
        <v>564</v>
      </c>
      <c r="D385" s="74" t="s">
        <v>813</v>
      </c>
      <c r="E385" s="74">
        <v>1080</v>
      </c>
      <c r="F385" s="74">
        <v>1199</v>
      </c>
      <c r="G385" s="74" t="s">
        <v>605</v>
      </c>
      <c r="H385" s="74" t="s">
        <v>606</v>
      </c>
      <c r="I385" s="74" t="s">
        <v>754</v>
      </c>
      <c r="J385" s="74">
        <v>1</v>
      </c>
      <c r="K385" s="74" t="b">
        <v>0</v>
      </c>
      <c r="L385" s="74" t="s">
        <v>609</v>
      </c>
      <c r="M385" s="74" t="s">
        <v>609</v>
      </c>
      <c r="N385" s="74" t="s">
        <v>609</v>
      </c>
      <c r="O385" s="74" t="b">
        <v>1</v>
      </c>
    </row>
    <row r="386" spans="1:15" x14ac:dyDescent="0.25">
      <c r="A386" s="74" t="s">
        <v>706</v>
      </c>
      <c r="B386" s="74" t="s">
        <v>558</v>
      </c>
      <c r="C386" s="74" t="s">
        <v>564</v>
      </c>
      <c r="D386" s="74" t="s">
        <v>813</v>
      </c>
      <c r="E386" s="74">
        <v>1080</v>
      </c>
      <c r="F386" s="74">
        <v>1199</v>
      </c>
      <c r="G386" s="74" t="s">
        <v>605</v>
      </c>
      <c r="H386" s="74" t="s">
        <v>606</v>
      </c>
      <c r="I386" s="74" t="s">
        <v>755</v>
      </c>
      <c r="J386" s="74">
        <v>1</v>
      </c>
      <c r="K386" s="74" t="b">
        <v>0</v>
      </c>
      <c r="L386" s="74" t="s">
        <v>609</v>
      </c>
      <c r="M386" s="74" t="s">
        <v>609</v>
      </c>
      <c r="N386" s="74" t="s">
        <v>609</v>
      </c>
      <c r="O386" s="74" t="b">
        <v>1</v>
      </c>
    </row>
    <row r="387" spans="1:15" x14ac:dyDescent="0.25">
      <c r="A387" s="74" t="s">
        <v>707</v>
      </c>
      <c r="B387" s="74" t="s">
        <v>558</v>
      </c>
      <c r="C387" s="74" t="s">
        <v>564</v>
      </c>
      <c r="D387" s="74" t="s">
        <v>813</v>
      </c>
      <c r="E387" s="74">
        <v>1080</v>
      </c>
      <c r="F387" s="74">
        <v>1199</v>
      </c>
      <c r="G387" s="74" t="s">
        <v>605</v>
      </c>
      <c r="H387" s="74" t="s">
        <v>606</v>
      </c>
      <c r="I387" s="74" t="s">
        <v>756</v>
      </c>
      <c r="J387" s="74">
        <v>1</v>
      </c>
      <c r="K387" s="74" t="b">
        <v>0</v>
      </c>
      <c r="L387" s="74" t="s">
        <v>609</v>
      </c>
      <c r="M387" s="74" t="s">
        <v>609</v>
      </c>
      <c r="N387" s="74" t="s">
        <v>609</v>
      </c>
      <c r="O387" s="74" t="b">
        <v>1</v>
      </c>
    </row>
    <row r="388" spans="1:15" x14ac:dyDescent="0.25">
      <c r="A388" s="74" t="s">
        <v>603</v>
      </c>
      <c r="B388" s="74" t="s">
        <v>558</v>
      </c>
      <c r="C388" s="74" t="s">
        <v>564</v>
      </c>
      <c r="D388" s="74" t="s">
        <v>813</v>
      </c>
      <c r="E388" s="74">
        <v>1200</v>
      </c>
      <c r="F388" s="74">
        <v>1379</v>
      </c>
      <c r="G388" s="74" t="s">
        <v>605</v>
      </c>
      <c r="H388" s="74" t="s">
        <v>606</v>
      </c>
      <c r="I388" s="74" t="s">
        <v>757</v>
      </c>
      <c r="J388" s="74">
        <v>1</v>
      </c>
      <c r="K388" s="74" t="b">
        <v>0</v>
      </c>
      <c r="L388" s="74" t="s">
        <v>609</v>
      </c>
      <c r="M388" s="74" t="s">
        <v>609</v>
      </c>
      <c r="N388" s="74" t="s">
        <v>609</v>
      </c>
      <c r="O388" s="74" t="b">
        <v>1</v>
      </c>
    </row>
    <row r="389" spans="1:15" x14ac:dyDescent="0.25">
      <c r="A389" s="74" t="s">
        <v>702</v>
      </c>
      <c r="B389" s="74" t="s">
        <v>558</v>
      </c>
      <c r="C389" s="74" t="s">
        <v>564</v>
      </c>
      <c r="D389" s="74" t="s">
        <v>813</v>
      </c>
      <c r="E389" s="74">
        <v>1200</v>
      </c>
      <c r="F389" s="74">
        <v>1379</v>
      </c>
      <c r="G389" s="74" t="s">
        <v>605</v>
      </c>
      <c r="H389" s="74" t="s">
        <v>606</v>
      </c>
      <c r="I389" s="74" t="s">
        <v>758</v>
      </c>
      <c r="J389" s="74">
        <v>1</v>
      </c>
      <c r="K389" s="74" t="b">
        <v>0</v>
      </c>
      <c r="L389" s="74" t="s">
        <v>609</v>
      </c>
      <c r="M389" s="74" t="s">
        <v>609</v>
      </c>
      <c r="N389" s="74" t="s">
        <v>609</v>
      </c>
      <c r="O389" s="74" t="b">
        <v>1</v>
      </c>
    </row>
    <row r="390" spans="1:15" x14ac:dyDescent="0.25">
      <c r="A390" s="74" t="s">
        <v>703</v>
      </c>
      <c r="B390" s="74" t="s">
        <v>558</v>
      </c>
      <c r="C390" s="74" t="s">
        <v>564</v>
      </c>
      <c r="D390" s="74" t="s">
        <v>813</v>
      </c>
      <c r="E390" s="74">
        <v>1200</v>
      </c>
      <c r="F390" s="74">
        <v>1379</v>
      </c>
      <c r="G390" s="74" t="s">
        <v>605</v>
      </c>
      <c r="H390" s="74" t="s">
        <v>606</v>
      </c>
      <c r="I390" s="74" t="s">
        <v>759</v>
      </c>
      <c r="J390" s="74">
        <v>1</v>
      </c>
      <c r="K390" s="74" t="b">
        <v>0</v>
      </c>
      <c r="L390" s="74" t="s">
        <v>609</v>
      </c>
      <c r="M390" s="74" t="s">
        <v>609</v>
      </c>
      <c r="N390" s="74" t="s">
        <v>609</v>
      </c>
      <c r="O390" s="74" t="b">
        <v>1</v>
      </c>
    </row>
    <row r="391" spans="1:15" x14ac:dyDescent="0.25">
      <c r="A391" s="74" t="s">
        <v>704</v>
      </c>
      <c r="B391" s="74" t="s">
        <v>558</v>
      </c>
      <c r="C391" s="74" t="s">
        <v>564</v>
      </c>
      <c r="D391" s="74" t="s">
        <v>813</v>
      </c>
      <c r="E391" s="74">
        <v>1200</v>
      </c>
      <c r="F391" s="74">
        <v>1379</v>
      </c>
      <c r="G391" s="74" t="s">
        <v>605</v>
      </c>
      <c r="H391" s="74" t="s">
        <v>606</v>
      </c>
      <c r="I391" s="74" t="s">
        <v>760</v>
      </c>
      <c r="J391" s="74">
        <v>1</v>
      </c>
      <c r="K391" s="74" t="b">
        <v>0</v>
      </c>
      <c r="L391" s="74" t="s">
        <v>609</v>
      </c>
      <c r="M391" s="74" t="s">
        <v>609</v>
      </c>
      <c r="N391" s="74" t="s">
        <v>609</v>
      </c>
      <c r="O391" s="74" t="b">
        <v>1</v>
      </c>
    </row>
    <row r="392" spans="1:15" x14ac:dyDescent="0.25">
      <c r="A392" s="74" t="s">
        <v>705</v>
      </c>
      <c r="B392" s="74" t="s">
        <v>558</v>
      </c>
      <c r="C392" s="74" t="s">
        <v>564</v>
      </c>
      <c r="D392" s="74" t="s">
        <v>813</v>
      </c>
      <c r="E392" s="74">
        <v>1200</v>
      </c>
      <c r="F392" s="74">
        <v>1379</v>
      </c>
      <c r="G392" s="74" t="s">
        <v>605</v>
      </c>
      <c r="H392" s="74" t="s">
        <v>606</v>
      </c>
      <c r="I392" s="74" t="s">
        <v>761</v>
      </c>
      <c r="J392" s="74">
        <v>1</v>
      </c>
      <c r="K392" s="74" t="b">
        <v>0</v>
      </c>
      <c r="L392" s="74" t="s">
        <v>609</v>
      </c>
      <c r="M392" s="74" t="s">
        <v>609</v>
      </c>
      <c r="N392" s="74" t="s">
        <v>609</v>
      </c>
      <c r="O392" s="74" t="b">
        <v>1</v>
      </c>
    </row>
    <row r="393" spans="1:15" x14ac:dyDescent="0.25">
      <c r="A393" s="74" t="s">
        <v>706</v>
      </c>
      <c r="B393" s="74" t="s">
        <v>558</v>
      </c>
      <c r="C393" s="74" t="s">
        <v>564</v>
      </c>
      <c r="D393" s="74" t="s">
        <v>813</v>
      </c>
      <c r="E393" s="74">
        <v>1200</v>
      </c>
      <c r="F393" s="74">
        <v>1379</v>
      </c>
      <c r="G393" s="74" t="s">
        <v>605</v>
      </c>
      <c r="H393" s="74" t="s">
        <v>606</v>
      </c>
      <c r="I393" s="74" t="s">
        <v>762</v>
      </c>
      <c r="J393" s="74">
        <v>1</v>
      </c>
      <c r="K393" s="74" t="b">
        <v>0</v>
      </c>
      <c r="L393" s="74" t="s">
        <v>609</v>
      </c>
      <c r="M393" s="74" t="s">
        <v>609</v>
      </c>
      <c r="N393" s="74" t="s">
        <v>609</v>
      </c>
      <c r="O393" s="74" t="b">
        <v>1</v>
      </c>
    </row>
    <row r="394" spans="1:15" x14ac:dyDescent="0.25">
      <c r="A394" s="74" t="s">
        <v>707</v>
      </c>
      <c r="B394" s="74" t="s">
        <v>558</v>
      </c>
      <c r="C394" s="74" t="s">
        <v>564</v>
      </c>
      <c r="D394" s="74" t="s">
        <v>813</v>
      </c>
      <c r="E394" s="74">
        <v>1200</v>
      </c>
      <c r="F394" s="74">
        <v>1379</v>
      </c>
      <c r="G394" s="74" t="s">
        <v>605</v>
      </c>
      <c r="H394" s="74" t="s">
        <v>606</v>
      </c>
      <c r="I394" s="74" t="s">
        <v>763</v>
      </c>
      <c r="J394" s="74">
        <v>1</v>
      </c>
      <c r="K394" s="74" t="b">
        <v>0</v>
      </c>
      <c r="L394" s="74" t="s">
        <v>609</v>
      </c>
      <c r="M394" s="74" t="s">
        <v>609</v>
      </c>
      <c r="N394" s="74" t="s">
        <v>609</v>
      </c>
      <c r="O394" s="74" t="b">
        <v>1</v>
      </c>
    </row>
    <row r="395" spans="1:15" x14ac:dyDescent="0.25">
      <c r="A395" s="74" t="s">
        <v>603</v>
      </c>
      <c r="B395" s="74" t="s">
        <v>558</v>
      </c>
      <c r="C395" s="74" t="s">
        <v>564</v>
      </c>
      <c r="D395" s="74" t="s">
        <v>813</v>
      </c>
      <c r="E395" s="74">
        <v>540</v>
      </c>
      <c r="F395" s="74">
        <v>899</v>
      </c>
      <c r="G395" s="74" t="s">
        <v>605</v>
      </c>
      <c r="H395" s="74" t="s">
        <v>606</v>
      </c>
      <c r="I395" s="74" t="s">
        <v>764</v>
      </c>
      <c r="J395" s="74">
        <v>1</v>
      </c>
      <c r="K395" s="74" t="b">
        <v>0</v>
      </c>
      <c r="L395" s="74" t="s">
        <v>609</v>
      </c>
      <c r="M395" s="74" t="s">
        <v>609</v>
      </c>
      <c r="N395" s="74" t="s">
        <v>609</v>
      </c>
      <c r="O395" s="74" t="b">
        <v>1</v>
      </c>
    </row>
    <row r="396" spans="1:15" x14ac:dyDescent="0.25">
      <c r="A396" s="74" t="s">
        <v>702</v>
      </c>
      <c r="B396" s="74" t="s">
        <v>558</v>
      </c>
      <c r="C396" s="74" t="s">
        <v>564</v>
      </c>
      <c r="D396" s="74" t="s">
        <v>813</v>
      </c>
      <c r="E396" s="74">
        <v>540</v>
      </c>
      <c r="F396" s="74">
        <v>899</v>
      </c>
      <c r="G396" s="74" t="s">
        <v>605</v>
      </c>
      <c r="H396" s="74" t="s">
        <v>606</v>
      </c>
      <c r="I396" s="74" t="s">
        <v>765</v>
      </c>
      <c r="J396" s="74">
        <v>1</v>
      </c>
      <c r="K396" s="74" t="b">
        <v>0</v>
      </c>
      <c r="L396" s="74" t="s">
        <v>609</v>
      </c>
      <c r="M396" s="74" t="s">
        <v>609</v>
      </c>
      <c r="N396" s="74" t="s">
        <v>609</v>
      </c>
      <c r="O396" s="74" t="b">
        <v>1</v>
      </c>
    </row>
    <row r="397" spans="1:15" x14ac:dyDescent="0.25">
      <c r="A397" s="74" t="s">
        <v>703</v>
      </c>
      <c r="B397" s="74" t="s">
        <v>558</v>
      </c>
      <c r="C397" s="74" t="s">
        <v>564</v>
      </c>
      <c r="D397" s="74" t="s">
        <v>813</v>
      </c>
      <c r="E397" s="74">
        <v>540</v>
      </c>
      <c r="F397" s="74">
        <v>899</v>
      </c>
      <c r="G397" s="74" t="s">
        <v>605</v>
      </c>
      <c r="H397" s="74" t="s">
        <v>606</v>
      </c>
      <c r="I397" s="74" t="s">
        <v>766</v>
      </c>
      <c r="J397" s="74">
        <v>1</v>
      </c>
      <c r="K397" s="74" t="b">
        <v>0</v>
      </c>
      <c r="L397" s="74" t="s">
        <v>609</v>
      </c>
      <c r="M397" s="74" t="s">
        <v>609</v>
      </c>
      <c r="N397" s="74" t="s">
        <v>609</v>
      </c>
      <c r="O397" s="74" t="b">
        <v>1</v>
      </c>
    </row>
    <row r="398" spans="1:15" x14ac:dyDescent="0.25">
      <c r="A398" s="74" t="s">
        <v>704</v>
      </c>
      <c r="B398" s="74" t="s">
        <v>558</v>
      </c>
      <c r="C398" s="74" t="s">
        <v>564</v>
      </c>
      <c r="D398" s="74" t="s">
        <v>813</v>
      </c>
      <c r="E398" s="74">
        <v>540</v>
      </c>
      <c r="F398" s="74">
        <v>899</v>
      </c>
      <c r="G398" s="74" t="s">
        <v>605</v>
      </c>
      <c r="H398" s="74" t="s">
        <v>606</v>
      </c>
      <c r="I398" s="74" t="s">
        <v>767</v>
      </c>
      <c r="J398" s="74">
        <v>1</v>
      </c>
      <c r="K398" s="74" t="b">
        <v>0</v>
      </c>
      <c r="L398" s="74" t="s">
        <v>609</v>
      </c>
      <c r="M398" s="74" t="s">
        <v>609</v>
      </c>
      <c r="N398" s="74" t="s">
        <v>609</v>
      </c>
      <c r="O398" s="74" t="b">
        <v>1</v>
      </c>
    </row>
    <row r="399" spans="1:15" x14ac:dyDescent="0.25">
      <c r="A399" s="74" t="s">
        <v>705</v>
      </c>
      <c r="B399" s="74" t="s">
        <v>558</v>
      </c>
      <c r="C399" s="74" t="s">
        <v>564</v>
      </c>
      <c r="D399" s="74" t="s">
        <v>813</v>
      </c>
      <c r="E399" s="74">
        <v>540</v>
      </c>
      <c r="F399" s="74">
        <v>899</v>
      </c>
      <c r="G399" s="74" t="s">
        <v>605</v>
      </c>
      <c r="H399" s="74" t="s">
        <v>606</v>
      </c>
      <c r="I399" s="74" t="s">
        <v>768</v>
      </c>
      <c r="J399" s="74">
        <v>1</v>
      </c>
      <c r="K399" s="74" t="b">
        <v>0</v>
      </c>
      <c r="L399" s="74" t="s">
        <v>609</v>
      </c>
      <c r="M399" s="74" t="s">
        <v>609</v>
      </c>
      <c r="N399" s="74" t="s">
        <v>609</v>
      </c>
      <c r="O399" s="74" t="b">
        <v>1</v>
      </c>
    </row>
    <row r="400" spans="1:15" x14ac:dyDescent="0.25">
      <c r="A400" s="74" t="s">
        <v>706</v>
      </c>
      <c r="B400" s="74" t="s">
        <v>558</v>
      </c>
      <c r="C400" s="74" t="s">
        <v>564</v>
      </c>
      <c r="D400" s="74" t="s">
        <v>813</v>
      </c>
      <c r="E400" s="74">
        <v>540</v>
      </c>
      <c r="F400" s="74">
        <v>899</v>
      </c>
      <c r="G400" s="74" t="s">
        <v>605</v>
      </c>
      <c r="H400" s="74" t="s">
        <v>606</v>
      </c>
      <c r="I400" s="74" t="s">
        <v>769</v>
      </c>
      <c r="J400" s="74">
        <v>1</v>
      </c>
      <c r="K400" s="74" t="b">
        <v>0</v>
      </c>
      <c r="L400" s="74" t="s">
        <v>609</v>
      </c>
      <c r="M400" s="74" t="s">
        <v>609</v>
      </c>
      <c r="N400" s="74" t="s">
        <v>609</v>
      </c>
      <c r="O400" s="74" t="b">
        <v>1</v>
      </c>
    </row>
    <row r="401" spans="1:15" x14ac:dyDescent="0.25">
      <c r="A401" s="74" t="s">
        <v>707</v>
      </c>
      <c r="B401" s="74" t="s">
        <v>558</v>
      </c>
      <c r="C401" s="74" t="s">
        <v>564</v>
      </c>
      <c r="D401" s="74" t="s">
        <v>813</v>
      </c>
      <c r="E401" s="74">
        <v>540</v>
      </c>
      <c r="F401" s="74">
        <v>899</v>
      </c>
      <c r="G401" s="74" t="s">
        <v>605</v>
      </c>
      <c r="H401" s="74" t="s">
        <v>606</v>
      </c>
      <c r="I401" s="74" t="s">
        <v>770</v>
      </c>
      <c r="J401" s="74">
        <v>1</v>
      </c>
      <c r="K401" s="74" t="b">
        <v>0</v>
      </c>
      <c r="L401" s="74" t="s">
        <v>609</v>
      </c>
      <c r="M401" s="74" t="s">
        <v>609</v>
      </c>
      <c r="N401" s="74" t="s">
        <v>609</v>
      </c>
      <c r="O401" s="74" t="b">
        <v>1</v>
      </c>
    </row>
    <row r="402" spans="1:15" x14ac:dyDescent="0.25">
      <c r="A402" s="74" t="s">
        <v>603</v>
      </c>
      <c r="B402" s="74" t="s">
        <v>558</v>
      </c>
      <c r="C402" s="74" t="s">
        <v>564</v>
      </c>
      <c r="D402" s="74" t="s">
        <v>813</v>
      </c>
      <c r="E402" s="74">
        <v>900</v>
      </c>
      <c r="F402" s="74">
        <v>1079</v>
      </c>
      <c r="G402" s="74" t="s">
        <v>605</v>
      </c>
      <c r="H402" s="74" t="s">
        <v>606</v>
      </c>
      <c r="I402" s="74" t="s">
        <v>771</v>
      </c>
      <c r="J402" s="74">
        <v>1</v>
      </c>
      <c r="K402" s="74" t="b">
        <v>0</v>
      </c>
      <c r="L402" s="74" t="s">
        <v>609</v>
      </c>
      <c r="M402" s="74" t="s">
        <v>609</v>
      </c>
      <c r="N402" s="74" t="s">
        <v>609</v>
      </c>
      <c r="O402" s="74" t="b">
        <v>1</v>
      </c>
    </row>
    <row r="403" spans="1:15" x14ac:dyDescent="0.25">
      <c r="A403" s="74" t="s">
        <v>702</v>
      </c>
      <c r="B403" s="74" t="s">
        <v>558</v>
      </c>
      <c r="C403" s="74" t="s">
        <v>564</v>
      </c>
      <c r="D403" s="74" t="s">
        <v>813</v>
      </c>
      <c r="E403" s="74">
        <v>900</v>
      </c>
      <c r="F403" s="74">
        <v>1079</v>
      </c>
      <c r="G403" s="74" t="s">
        <v>605</v>
      </c>
      <c r="H403" s="74" t="s">
        <v>606</v>
      </c>
      <c r="I403" s="74" t="s">
        <v>772</v>
      </c>
      <c r="J403" s="74">
        <v>1</v>
      </c>
      <c r="K403" s="74" t="b">
        <v>0</v>
      </c>
      <c r="L403" s="74" t="s">
        <v>609</v>
      </c>
      <c r="M403" s="74" t="s">
        <v>609</v>
      </c>
      <c r="N403" s="74" t="s">
        <v>609</v>
      </c>
      <c r="O403" s="74" t="b">
        <v>1</v>
      </c>
    </row>
    <row r="404" spans="1:15" x14ac:dyDescent="0.25">
      <c r="A404" s="74" t="s">
        <v>703</v>
      </c>
      <c r="B404" s="74" t="s">
        <v>558</v>
      </c>
      <c r="C404" s="74" t="s">
        <v>564</v>
      </c>
      <c r="D404" s="74" t="s">
        <v>813</v>
      </c>
      <c r="E404" s="74">
        <v>900</v>
      </c>
      <c r="F404" s="74">
        <v>1079</v>
      </c>
      <c r="G404" s="74" t="s">
        <v>605</v>
      </c>
      <c r="H404" s="74" t="s">
        <v>606</v>
      </c>
      <c r="I404" s="74" t="s">
        <v>773</v>
      </c>
      <c r="J404" s="74">
        <v>1</v>
      </c>
      <c r="K404" s="74" t="b">
        <v>0</v>
      </c>
      <c r="L404" s="74" t="s">
        <v>609</v>
      </c>
      <c r="M404" s="74" t="s">
        <v>609</v>
      </c>
      <c r="N404" s="74" t="s">
        <v>609</v>
      </c>
      <c r="O404" s="74" t="b">
        <v>1</v>
      </c>
    </row>
    <row r="405" spans="1:15" x14ac:dyDescent="0.25">
      <c r="A405" s="74" t="s">
        <v>704</v>
      </c>
      <c r="B405" s="74" t="s">
        <v>558</v>
      </c>
      <c r="C405" s="74" t="s">
        <v>564</v>
      </c>
      <c r="D405" s="74" t="s">
        <v>813</v>
      </c>
      <c r="E405" s="74">
        <v>900</v>
      </c>
      <c r="F405" s="74">
        <v>1079</v>
      </c>
      <c r="G405" s="74" t="s">
        <v>605</v>
      </c>
      <c r="H405" s="74" t="s">
        <v>606</v>
      </c>
      <c r="I405" s="74" t="s">
        <v>774</v>
      </c>
      <c r="J405" s="74">
        <v>1</v>
      </c>
      <c r="K405" s="74" t="b">
        <v>0</v>
      </c>
      <c r="L405" s="74" t="s">
        <v>609</v>
      </c>
      <c r="M405" s="74" t="s">
        <v>609</v>
      </c>
      <c r="N405" s="74" t="s">
        <v>609</v>
      </c>
      <c r="O405" s="74" t="b">
        <v>1</v>
      </c>
    </row>
    <row r="406" spans="1:15" x14ac:dyDescent="0.25">
      <c r="A406" s="74" t="s">
        <v>705</v>
      </c>
      <c r="B406" s="74" t="s">
        <v>558</v>
      </c>
      <c r="C406" s="74" t="s">
        <v>564</v>
      </c>
      <c r="D406" s="74" t="s">
        <v>813</v>
      </c>
      <c r="E406" s="74">
        <v>900</v>
      </c>
      <c r="F406" s="74">
        <v>1079</v>
      </c>
      <c r="G406" s="74" t="s">
        <v>605</v>
      </c>
      <c r="H406" s="74" t="s">
        <v>606</v>
      </c>
      <c r="I406" s="74" t="s">
        <v>775</v>
      </c>
      <c r="J406" s="74">
        <v>1</v>
      </c>
      <c r="K406" s="74" t="b">
        <v>0</v>
      </c>
      <c r="L406" s="74" t="s">
        <v>609</v>
      </c>
      <c r="M406" s="74" t="s">
        <v>609</v>
      </c>
      <c r="N406" s="74" t="s">
        <v>609</v>
      </c>
      <c r="O406" s="74" t="b">
        <v>1</v>
      </c>
    </row>
    <row r="407" spans="1:15" x14ac:dyDescent="0.25">
      <c r="A407" s="74" t="s">
        <v>706</v>
      </c>
      <c r="B407" s="74" t="s">
        <v>558</v>
      </c>
      <c r="C407" s="74" t="s">
        <v>564</v>
      </c>
      <c r="D407" s="74" t="s">
        <v>813</v>
      </c>
      <c r="E407" s="74">
        <v>900</v>
      </c>
      <c r="F407" s="74">
        <v>1079</v>
      </c>
      <c r="G407" s="74" t="s">
        <v>605</v>
      </c>
      <c r="H407" s="74" t="s">
        <v>606</v>
      </c>
      <c r="I407" s="74" t="s">
        <v>776</v>
      </c>
      <c r="J407" s="74">
        <v>1</v>
      </c>
      <c r="K407" s="74" t="b">
        <v>0</v>
      </c>
      <c r="L407" s="74" t="s">
        <v>609</v>
      </c>
      <c r="M407" s="74" t="s">
        <v>609</v>
      </c>
      <c r="N407" s="74" t="s">
        <v>609</v>
      </c>
      <c r="O407" s="74" t="b">
        <v>1</v>
      </c>
    </row>
    <row r="408" spans="1:15" x14ac:dyDescent="0.25">
      <c r="A408" s="74" t="s">
        <v>707</v>
      </c>
      <c r="B408" s="74" t="s">
        <v>558</v>
      </c>
      <c r="C408" s="74" t="s">
        <v>564</v>
      </c>
      <c r="D408" s="74" t="s">
        <v>813</v>
      </c>
      <c r="E408" s="74">
        <v>900</v>
      </c>
      <c r="F408" s="74">
        <v>1079</v>
      </c>
      <c r="G408" s="74" t="s">
        <v>605</v>
      </c>
      <c r="H408" s="74" t="s">
        <v>606</v>
      </c>
      <c r="I408" s="74" t="s">
        <v>777</v>
      </c>
      <c r="J408" s="74">
        <v>1</v>
      </c>
      <c r="K408" s="74" t="b">
        <v>0</v>
      </c>
      <c r="L408" s="74" t="s">
        <v>609</v>
      </c>
      <c r="M408" s="74" t="s">
        <v>609</v>
      </c>
      <c r="N408" s="74" t="s">
        <v>609</v>
      </c>
      <c r="O408" s="74" t="b">
        <v>1</v>
      </c>
    </row>
    <row r="409" spans="1:15" x14ac:dyDescent="0.25">
      <c r="A409" s="74" t="s">
        <v>603</v>
      </c>
      <c r="B409" s="74" t="s">
        <v>558</v>
      </c>
      <c r="C409" s="74" t="s">
        <v>566</v>
      </c>
      <c r="D409" s="74" t="s">
        <v>813</v>
      </c>
      <c r="E409" s="74">
        <v>1380</v>
      </c>
      <c r="F409" s="74">
        <v>299</v>
      </c>
      <c r="G409" s="74" t="s">
        <v>605</v>
      </c>
      <c r="H409" s="74" t="s">
        <v>609</v>
      </c>
      <c r="I409" s="74" t="s">
        <v>609</v>
      </c>
      <c r="J409" s="74">
        <v>1</v>
      </c>
      <c r="K409" s="74" t="b">
        <v>0</v>
      </c>
      <c r="L409" s="74" t="s">
        <v>609</v>
      </c>
      <c r="M409" s="74" t="s">
        <v>609</v>
      </c>
      <c r="N409" s="74" t="s">
        <v>609</v>
      </c>
      <c r="O409" s="74" t="b">
        <v>1</v>
      </c>
    </row>
    <row r="410" spans="1:15" x14ac:dyDescent="0.25">
      <c r="A410" s="74" t="s">
        <v>702</v>
      </c>
      <c r="B410" s="74" t="s">
        <v>558</v>
      </c>
      <c r="C410" s="74" t="s">
        <v>566</v>
      </c>
      <c r="D410" s="74" t="s">
        <v>813</v>
      </c>
      <c r="E410" s="74">
        <v>1380</v>
      </c>
      <c r="F410" s="74">
        <v>299</v>
      </c>
      <c r="G410" s="74" t="s">
        <v>605</v>
      </c>
      <c r="H410" s="74" t="s">
        <v>609</v>
      </c>
      <c r="I410" s="74" t="s">
        <v>609</v>
      </c>
      <c r="J410" s="74">
        <v>1</v>
      </c>
      <c r="K410" s="74" t="b">
        <v>0</v>
      </c>
      <c r="L410" s="74" t="s">
        <v>609</v>
      </c>
      <c r="M410" s="74" t="s">
        <v>609</v>
      </c>
      <c r="N410" s="74" t="s">
        <v>609</v>
      </c>
      <c r="O410" s="74" t="b">
        <v>1</v>
      </c>
    </row>
    <row r="411" spans="1:15" x14ac:dyDescent="0.25">
      <c r="A411" s="74" t="s">
        <v>703</v>
      </c>
      <c r="B411" s="74" t="s">
        <v>558</v>
      </c>
      <c r="C411" s="74" t="s">
        <v>566</v>
      </c>
      <c r="D411" s="74" t="s">
        <v>813</v>
      </c>
      <c r="E411" s="74">
        <v>1380</v>
      </c>
      <c r="F411" s="74">
        <v>299</v>
      </c>
      <c r="G411" s="74" t="s">
        <v>605</v>
      </c>
      <c r="H411" s="74" t="s">
        <v>609</v>
      </c>
      <c r="I411" s="74" t="s">
        <v>609</v>
      </c>
      <c r="J411" s="74">
        <v>1</v>
      </c>
      <c r="K411" s="74" t="b">
        <v>0</v>
      </c>
      <c r="L411" s="74" t="s">
        <v>609</v>
      </c>
      <c r="M411" s="74" t="s">
        <v>609</v>
      </c>
      <c r="N411" s="74" t="s">
        <v>609</v>
      </c>
      <c r="O411" s="74" t="b">
        <v>1</v>
      </c>
    </row>
    <row r="412" spans="1:15" x14ac:dyDescent="0.25">
      <c r="A412" s="74" t="s">
        <v>704</v>
      </c>
      <c r="B412" s="74" t="s">
        <v>558</v>
      </c>
      <c r="C412" s="74" t="s">
        <v>566</v>
      </c>
      <c r="D412" s="74" t="s">
        <v>813</v>
      </c>
      <c r="E412" s="74">
        <v>1380</v>
      </c>
      <c r="F412" s="74">
        <v>299</v>
      </c>
      <c r="G412" s="74" t="s">
        <v>605</v>
      </c>
      <c r="H412" s="74" t="s">
        <v>609</v>
      </c>
      <c r="I412" s="74" t="s">
        <v>609</v>
      </c>
      <c r="J412" s="74">
        <v>1</v>
      </c>
      <c r="K412" s="74" t="b">
        <v>0</v>
      </c>
      <c r="L412" s="74" t="s">
        <v>609</v>
      </c>
      <c r="M412" s="74" t="s">
        <v>609</v>
      </c>
      <c r="N412" s="74" t="s">
        <v>609</v>
      </c>
      <c r="O412" s="74" t="b">
        <v>1</v>
      </c>
    </row>
    <row r="413" spans="1:15" x14ac:dyDescent="0.25">
      <c r="A413" s="74" t="s">
        <v>705</v>
      </c>
      <c r="B413" s="74" t="s">
        <v>558</v>
      </c>
      <c r="C413" s="74" t="s">
        <v>566</v>
      </c>
      <c r="D413" s="74" t="s">
        <v>813</v>
      </c>
      <c r="E413" s="74">
        <v>1380</v>
      </c>
      <c r="F413" s="74">
        <v>299</v>
      </c>
      <c r="G413" s="74" t="s">
        <v>605</v>
      </c>
      <c r="H413" s="74" t="s">
        <v>609</v>
      </c>
      <c r="I413" s="74" t="s">
        <v>609</v>
      </c>
      <c r="J413" s="74">
        <v>1</v>
      </c>
      <c r="K413" s="74" t="b">
        <v>0</v>
      </c>
      <c r="L413" s="74" t="s">
        <v>609</v>
      </c>
      <c r="M413" s="74" t="s">
        <v>609</v>
      </c>
      <c r="N413" s="74" t="s">
        <v>609</v>
      </c>
      <c r="O413" s="74" t="b">
        <v>1</v>
      </c>
    </row>
    <row r="414" spans="1:15" x14ac:dyDescent="0.25">
      <c r="A414" s="74" t="s">
        <v>706</v>
      </c>
      <c r="B414" s="74" t="s">
        <v>558</v>
      </c>
      <c r="C414" s="74" t="s">
        <v>566</v>
      </c>
      <c r="D414" s="74" t="s">
        <v>813</v>
      </c>
      <c r="E414" s="74">
        <v>1380</v>
      </c>
      <c r="F414" s="74">
        <v>299</v>
      </c>
      <c r="G414" s="74" t="s">
        <v>605</v>
      </c>
      <c r="H414" s="74" t="s">
        <v>609</v>
      </c>
      <c r="I414" s="74" t="s">
        <v>609</v>
      </c>
      <c r="J414" s="74">
        <v>1</v>
      </c>
      <c r="K414" s="74" t="b">
        <v>0</v>
      </c>
      <c r="L414" s="74" t="s">
        <v>609</v>
      </c>
      <c r="M414" s="74" t="s">
        <v>609</v>
      </c>
      <c r="N414" s="74" t="s">
        <v>609</v>
      </c>
      <c r="O414" s="74" t="b">
        <v>1</v>
      </c>
    </row>
    <row r="415" spans="1:15" x14ac:dyDescent="0.25">
      <c r="A415" s="74" t="s">
        <v>707</v>
      </c>
      <c r="B415" s="74" t="s">
        <v>558</v>
      </c>
      <c r="C415" s="74" t="s">
        <v>566</v>
      </c>
      <c r="D415" s="74" t="s">
        <v>813</v>
      </c>
      <c r="E415" s="74">
        <v>1380</v>
      </c>
      <c r="F415" s="74">
        <v>299</v>
      </c>
      <c r="G415" s="74" t="s">
        <v>605</v>
      </c>
      <c r="H415" s="74" t="s">
        <v>609</v>
      </c>
      <c r="I415" s="74" t="s">
        <v>609</v>
      </c>
      <c r="J415" s="74">
        <v>1</v>
      </c>
      <c r="K415" s="74" t="b">
        <v>0</v>
      </c>
      <c r="L415" s="74" t="s">
        <v>609</v>
      </c>
      <c r="M415" s="74" t="s">
        <v>609</v>
      </c>
      <c r="N415" s="74" t="s">
        <v>609</v>
      </c>
      <c r="O415" s="74" t="b">
        <v>1</v>
      </c>
    </row>
    <row r="416" spans="1:15" x14ac:dyDescent="0.25">
      <c r="A416" s="74" t="s">
        <v>603</v>
      </c>
      <c r="B416" s="74" t="s">
        <v>558</v>
      </c>
      <c r="C416" s="74" t="s">
        <v>566</v>
      </c>
      <c r="D416" s="74" t="s">
        <v>813</v>
      </c>
      <c r="E416" s="74">
        <v>300</v>
      </c>
      <c r="F416" s="74">
        <v>539</v>
      </c>
      <c r="G416" s="74" t="s">
        <v>605</v>
      </c>
      <c r="H416" s="74" t="s">
        <v>606</v>
      </c>
      <c r="I416" s="74" t="s">
        <v>778</v>
      </c>
      <c r="J416" s="74">
        <v>1</v>
      </c>
      <c r="K416" s="74" t="b">
        <v>0</v>
      </c>
      <c r="L416" s="74" t="s">
        <v>609</v>
      </c>
      <c r="M416" s="74" t="s">
        <v>609</v>
      </c>
      <c r="N416" s="74" t="s">
        <v>609</v>
      </c>
      <c r="O416" s="74" t="b">
        <v>1</v>
      </c>
    </row>
    <row r="417" spans="1:15" x14ac:dyDescent="0.25">
      <c r="A417" s="74" t="s">
        <v>702</v>
      </c>
      <c r="B417" s="74" t="s">
        <v>558</v>
      </c>
      <c r="C417" s="74" t="s">
        <v>566</v>
      </c>
      <c r="D417" s="74" t="s">
        <v>813</v>
      </c>
      <c r="E417" s="74">
        <v>300</v>
      </c>
      <c r="F417" s="74">
        <v>539</v>
      </c>
      <c r="G417" s="74" t="s">
        <v>605</v>
      </c>
      <c r="H417" s="74" t="s">
        <v>606</v>
      </c>
      <c r="I417" s="74" t="s">
        <v>779</v>
      </c>
      <c r="J417" s="74">
        <v>1</v>
      </c>
      <c r="K417" s="74" t="b">
        <v>0</v>
      </c>
      <c r="L417" s="74" t="s">
        <v>609</v>
      </c>
      <c r="M417" s="74" t="s">
        <v>609</v>
      </c>
      <c r="N417" s="74" t="s">
        <v>609</v>
      </c>
      <c r="O417" s="74" t="b">
        <v>1</v>
      </c>
    </row>
    <row r="418" spans="1:15" x14ac:dyDescent="0.25">
      <c r="A418" s="74" t="s">
        <v>703</v>
      </c>
      <c r="B418" s="74" t="s">
        <v>558</v>
      </c>
      <c r="C418" s="74" t="s">
        <v>566</v>
      </c>
      <c r="D418" s="74" t="s">
        <v>813</v>
      </c>
      <c r="E418" s="74">
        <v>300</v>
      </c>
      <c r="F418" s="74">
        <v>539</v>
      </c>
      <c r="G418" s="74" t="s">
        <v>605</v>
      </c>
      <c r="H418" s="74" t="s">
        <v>606</v>
      </c>
      <c r="I418" s="74" t="s">
        <v>780</v>
      </c>
      <c r="J418" s="74">
        <v>1</v>
      </c>
      <c r="K418" s="74" t="b">
        <v>0</v>
      </c>
      <c r="L418" s="74" t="s">
        <v>609</v>
      </c>
      <c r="M418" s="74" t="s">
        <v>609</v>
      </c>
      <c r="N418" s="74" t="s">
        <v>609</v>
      </c>
      <c r="O418" s="74" t="b">
        <v>1</v>
      </c>
    </row>
    <row r="419" spans="1:15" x14ac:dyDescent="0.25">
      <c r="A419" s="74" t="s">
        <v>704</v>
      </c>
      <c r="B419" s="74" t="s">
        <v>558</v>
      </c>
      <c r="C419" s="74" t="s">
        <v>566</v>
      </c>
      <c r="D419" s="74" t="s">
        <v>813</v>
      </c>
      <c r="E419" s="74">
        <v>300</v>
      </c>
      <c r="F419" s="74">
        <v>539</v>
      </c>
      <c r="G419" s="74" t="s">
        <v>605</v>
      </c>
      <c r="H419" s="74" t="s">
        <v>606</v>
      </c>
      <c r="I419" s="74" t="s">
        <v>781</v>
      </c>
      <c r="J419" s="74">
        <v>1</v>
      </c>
      <c r="K419" s="74" t="b">
        <v>0</v>
      </c>
      <c r="L419" s="74" t="s">
        <v>609</v>
      </c>
      <c r="M419" s="74" t="s">
        <v>609</v>
      </c>
      <c r="N419" s="74" t="s">
        <v>609</v>
      </c>
      <c r="O419" s="74" t="b">
        <v>1</v>
      </c>
    </row>
    <row r="420" spans="1:15" x14ac:dyDescent="0.25">
      <c r="A420" s="74" t="s">
        <v>705</v>
      </c>
      <c r="B420" s="74" t="s">
        <v>558</v>
      </c>
      <c r="C420" s="74" t="s">
        <v>566</v>
      </c>
      <c r="D420" s="74" t="s">
        <v>813</v>
      </c>
      <c r="E420" s="74">
        <v>300</v>
      </c>
      <c r="F420" s="74">
        <v>539</v>
      </c>
      <c r="G420" s="74" t="s">
        <v>605</v>
      </c>
      <c r="H420" s="74" t="s">
        <v>606</v>
      </c>
      <c r="I420" s="74" t="s">
        <v>782</v>
      </c>
      <c r="J420" s="74">
        <v>1</v>
      </c>
      <c r="K420" s="74" t="b">
        <v>0</v>
      </c>
      <c r="L420" s="74" t="s">
        <v>609</v>
      </c>
      <c r="M420" s="74" t="s">
        <v>609</v>
      </c>
      <c r="N420" s="74" t="s">
        <v>609</v>
      </c>
      <c r="O420" s="74" t="b">
        <v>1</v>
      </c>
    </row>
    <row r="421" spans="1:15" x14ac:dyDescent="0.25">
      <c r="A421" s="74" t="s">
        <v>706</v>
      </c>
      <c r="B421" s="74" t="s">
        <v>558</v>
      </c>
      <c r="C421" s="74" t="s">
        <v>566</v>
      </c>
      <c r="D421" s="74" t="s">
        <v>813</v>
      </c>
      <c r="E421" s="74">
        <v>300</v>
      </c>
      <c r="F421" s="74">
        <v>539</v>
      </c>
      <c r="G421" s="74" t="s">
        <v>605</v>
      </c>
      <c r="H421" s="74" t="s">
        <v>606</v>
      </c>
      <c r="I421" s="74" t="s">
        <v>783</v>
      </c>
      <c r="J421" s="74">
        <v>1</v>
      </c>
      <c r="K421" s="74" t="b">
        <v>0</v>
      </c>
      <c r="L421" s="74" t="s">
        <v>609</v>
      </c>
      <c r="M421" s="74" t="s">
        <v>609</v>
      </c>
      <c r="N421" s="74" t="s">
        <v>609</v>
      </c>
      <c r="O421" s="74" t="b">
        <v>1</v>
      </c>
    </row>
    <row r="422" spans="1:15" x14ac:dyDescent="0.25">
      <c r="A422" s="74" t="s">
        <v>707</v>
      </c>
      <c r="B422" s="74" t="s">
        <v>558</v>
      </c>
      <c r="C422" s="74" t="s">
        <v>566</v>
      </c>
      <c r="D422" s="74" t="s">
        <v>813</v>
      </c>
      <c r="E422" s="74">
        <v>300</v>
      </c>
      <c r="F422" s="74">
        <v>539</v>
      </c>
      <c r="G422" s="74" t="s">
        <v>605</v>
      </c>
      <c r="H422" s="74" t="s">
        <v>606</v>
      </c>
      <c r="I422" s="74" t="s">
        <v>784</v>
      </c>
      <c r="J422" s="74">
        <v>1</v>
      </c>
      <c r="K422" s="74" t="b">
        <v>0</v>
      </c>
      <c r="L422" s="74" t="s">
        <v>609</v>
      </c>
      <c r="M422" s="74" t="s">
        <v>609</v>
      </c>
      <c r="N422" s="74" t="s">
        <v>609</v>
      </c>
      <c r="O422" s="74" t="b">
        <v>1</v>
      </c>
    </row>
    <row r="423" spans="1:15" x14ac:dyDescent="0.25">
      <c r="A423" s="74" t="s">
        <v>603</v>
      </c>
      <c r="B423" s="74" t="s">
        <v>558</v>
      </c>
      <c r="C423" s="74" t="s">
        <v>566</v>
      </c>
      <c r="D423" s="74" t="s">
        <v>813</v>
      </c>
      <c r="E423" s="74">
        <v>1080</v>
      </c>
      <c r="F423" s="74">
        <v>1199</v>
      </c>
      <c r="G423" s="74" t="s">
        <v>605</v>
      </c>
      <c r="H423" s="74" t="s">
        <v>606</v>
      </c>
      <c r="I423" s="74" t="s">
        <v>785</v>
      </c>
      <c r="J423" s="74">
        <v>1</v>
      </c>
      <c r="K423" s="74" t="b">
        <v>0</v>
      </c>
      <c r="L423" s="74" t="s">
        <v>609</v>
      </c>
      <c r="M423" s="74" t="s">
        <v>609</v>
      </c>
      <c r="N423" s="74" t="s">
        <v>609</v>
      </c>
      <c r="O423" s="74" t="b">
        <v>1</v>
      </c>
    </row>
    <row r="424" spans="1:15" x14ac:dyDescent="0.25">
      <c r="A424" s="74" t="s">
        <v>702</v>
      </c>
      <c r="B424" s="74" t="s">
        <v>558</v>
      </c>
      <c r="C424" s="74" t="s">
        <v>566</v>
      </c>
      <c r="D424" s="74" t="s">
        <v>813</v>
      </c>
      <c r="E424" s="74">
        <v>1080</v>
      </c>
      <c r="F424" s="74">
        <v>1199</v>
      </c>
      <c r="G424" s="74" t="s">
        <v>605</v>
      </c>
      <c r="H424" s="74" t="s">
        <v>606</v>
      </c>
      <c r="I424" s="74" t="s">
        <v>786</v>
      </c>
      <c r="J424" s="74">
        <v>1</v>
      </c>
      <c r="K424" s="74" t="b">
        <v>0</v>
      </c>
      <c r="L424" s="74" t="s">
        <v>609</v>
      </c>
      <c r="M424" s="74" t="s">
        <v>609</v>
      </c>
      <c r="N424" s="74" t="s">
        <v>609</v>
      </c>
      <c r="O424" s="74" t="b">
        <v>1</v>
      </c>
    </row>
    <row r="425" spans="1:15" x14ac:dyDescent="0.25">
      <c r="A425" s="74" t="s">
        <v>703</v>
      </c>
      <c r="B425" s="74" t="s">
        <v>558</v>
      </c>
      <c r="C425" s="74" t="s">
        <v>566</v>
      </c>
      <c r="D425" s="74" t="s">
        <v>813</v>
      </c>
      <c r="E425" s="74">
        <v>1080</v>
      </c>
      <c r="F425" s="74">
        <v>1199</v>
      </c>
      <c r="G425" s="74" t="s">
        <v>605</v>
      </c>
      <c r="H425" s="74" t="s">
        <v>606</v>
      </c>
      <c r="I425" s="74" t="s">
        <v>787</v>
      </c>
      <c r="J425" s="74">
        <v>1</v>
      </c>
      <c r="K425" s="74" t="b">
        <v>0</v>
      </c>
      <c r="L425" s="74" t="s">
        <v>609</v>
      </c>
      <c r="M425" s="74" t="s">
        <v>609</v>
      </c>
      <c r="N425" s="74" t="s">
        <v>609</v>
      </c>
      <c r="O425" s="74" t="b">
        <v>1</v>
      </c>
    </row>
    <row r="426" spans="1:15" x14ac:dyDescent="0.25">
      <c r="A426" s="74" t="s">
        <v>704</v>
      </c>
      <c r="B426" s="74" t="s">
        <v>558</v>
      </c>
      <c r="C426" s="74" t="s">
        <v>566</v>
      </c>
      <c r="D426" s="74" t="s">
        <v>813</v>
      </c>
      <c r="E426" s="74">
        <v>1080</v>
      </c>
      <c r="F426" s="74">
        <v>1199</v>
      </c>
      <c r="G426" s="74" t="s">
        <v>605</v>
      </c>
      <c r="H426" s="74" t="s">
        <v>606</v>
      </c>
      <c r="I426" s="74" t="s">
        <v>788</v>
      </c>
      <c r="J426" s="74">
        <v>1</v>
      </c>
      <c r="K426" s="74" t="b">
        <v>0</v>
      </c>
      <c r="L426" s="74" t="s">
        <v>609</v>
      </c>
      <c r="M426" s="74" t="s">
        <v>609</v>
      </c>
      <c r="N426" s="74" t="s">
        <v>609</v>
      </c>
      <c r="O426" s="74" t="b">
        <v>1</v>
      </c>
    </row>
    <row r="427" spans="1:15" x14ac:dyDescent="0.25">
      <c r="A427" s="74" t="s">
        <v>705</v>
      </c>
      <c r="B427" s="74" t="s">
        <v>558</v>
      </c>
      <c r="C427" s="74" t="s">
        <v>566</v>
      </c>
      <c r="D427" s="74" t="s">
        <v>813</v>
      </c>
      <c r="E427" s="74">
        <v>1080</v>
      </c>
      <c r="F427" s="74">
        <v>1199</v>
      </c>
      <c r="G427" s="74" t="s">
        <v>605</v>
      </c>
      <c r="H427" s="74" t="s">
        <v>606</v>
      </c>
      <c r="I427" s="74" t="s">
        <v>789</v>
      </c>
      <c r="J427" s="74">
        <v>1</v>
      </c>
      <c r="K427" s="74" t="b">
        <v>0</v>
      </c>
      <c r="L427" s="74" t="s">
        <v>609</v>
      </c>
      <c r="M427" s="74" t="s">
        <v>609</v>
      </c>
      <c r="N427" s="74" t="s">
        <v>609</v>
      </c>
      <c r="O427" s="74" t="b">
        <v>1</v>
      </c>
    </row>
    <row r="428" spans="1:15" x14ac:dyDescent="0.25">
      <c r="A428" s="74" t="s">
        <v>706</v>
      </c>
      <c r="B428" s="74" t="s">
        <v>558</v>
      </c>
      <c r="C428" s="74" t="s">
        <v>566</v>
      </c>
      <c r="D428" s="74" t="s">
        <v>813</v>
      </c>
      <c r="E428" s="74">
        <v>1080</v>
      </c>
      <c r="F428" s="74">
        <v>1199</v>
      </c>
      <c r="G428" s="74" t="s">
        <v>605</v>
      </c>
      <c r="H428" s="74" t="s">
        <v>606</v>
      </c>
      <c r="I428" s="74" t="s">
        <v>790</v>
      </c>
      <c r="J428" s="74">
        <v>1</v>
      </c>
      <c r="K428" s="74" t="b">
        <v>0</v>
      </c>
      <c r="L428" s="74" t="s">
        <v>609</v>
      </c>
      <c r="M428" s="74" t="s">
        <v>609</v>
      </c>
      <c r="N428" s="74" t="s">
        <v>609</v>
      </c>
      <c r="O428" s="74" t="b">
        <v>1</v>
      </c>
    </row>
    <row r="429" spans="1:15" x14ac:dyDescent="0.25">
      <c r="A429" s="74" t="s">
        <v>707</v>
      </c>
      <c r="B429" s="74" t="s">
        <v>558</v>
      </c>
      <c r="C429" s="74" t="s">
        <v>566</v>
      </c>
      <c r="D429" s="74" t="s">
        <v>813</v>
      </c>
      <c r="E429" s="74">
        <v>1080</v>
      </c>
      <c r="F429" s="74">
        <v>1199</v>
      </c>
      <c r="G429" s="74" t="s">
        <v>605</v>
      </c>
      <c r="H429" s="74" t="s">
        <v>606</v>
      </c>
      <c r="I429" s="74" t="s">
        <v>791</v>
      </c>
      <c r="J429" s="74">
        <v>1</v>
      </c>
      <c r="K429" s="74" t="b">
        <v>0</v>
      </c>
      <c r="L429" s="74" t="s">
        <v>609</v>
      </c>
      <c r="M429" s="74" t="s">
        <v>609</v>
      </c>
      <c r="N429" s="74" t="s">
        <v>609</v>
      </c>
      <c r="O429" s="74" t="b">
        <v>1</v>
      </c>
    </row>
    <row r="430" spans="1:15" x14ac:dyDescent="0.25">
      <c r="A430" s="74" t="s">
        <v>603</v>
      </c>
      <c r="B430" s="74" t="s">
        <v>558</v>
      </c>
      <c r="C430" s="74" t="s">
        <v>566</v>
      </c>
      <c r="D430" s="74" t="s">
        <v>813</v>
      </c>
      <c r="E430" s="74">
        <v>1200</v>
      </c>
      <c r="F430" s="74">
        <v>1379</v>
      </c>
      <c r="G430" s="74" t="s">
        <v>605</v>
      </c>
      <c r="H430" s="74" t="s">
        <v>606</v>
      </c>
      <c r="I430" s="74" t="s">
        <v>792</v>
      </c>
      <c r="J430" s="74">
        <v>1</v>
      </c>
      <c r="K430" s="74" t="b">
        <v>0</v>
      </c>
      <c r="L430" s="74" t="s">
        <v>609</v>
      </c>
      <c r="M430" s="74" t="s">
        <v>609</v>
      </c>
      <c r="N430" s="74" t="s">
        <v>609</v>
      </c>
      <c r="O430" s="74" t="b">
        <v>1</v>
      </c>
    </row>
    <row r="431" spans="1:15" x14ac:dyDescent="0.25">
      <c r="A431" s="74" t="s">
        <v>702</v>
      </c>
      <c r="B431" s="74" t="s">
        <v>558</v>
      </c>
      <c r="C431" s="74" t="s">
        <v>566</v>
      </c>
      <c r="D431" s="74" t="s">
        <v>813</v>
      </c>
      <c r="E431" s="74">
        <v>1200</v>
      </c>
      <c r="F431" s="74">
        <v>1379</v>
      </c>
      <c r="G431" s="74" t="s">
        <v>605</v>
      </c>
      <c r="H431" s="74" t="s">
        <v>606</v>
      </c>
      <c r="I431" s="74" t="s">
        <v>793</v>
      </c>
      <c r="J431" s="74">
        <v>1</v>
      </c>
      <c r="K431" s="74" t="b">
        <v>0</v>
      </c>
      <c r="L431" s="74" t="s">
        <v>609</v>
      </c>
      <c r="M431" s="74" t="s">
        <v>609</v>
      </c>
      <c r="N431" s="74" t="s">
        <v>609</v>
      </c>
      <c r="O431" s="74" t="b">
        <v>1</v>
      </c>
    </row>
    <row r="432" spans="1:15" x14ac:dyDescent="0.25">
      <c r="A432" s="74" t="s">
        <v>703</v>
      </c>
      <c r="B432" s="74" t="s">
        <v>558</v>
      </c>
      <c r="C432" s="74" t="s">
        <v>566</v>
      </c>
      <c r="D432" s="74" t="s">
        <v>813</v>
      </c>
      <c r="E432" s="74">
        <v>1200</v>
      </c>
      <c r="F432" s="74">
        <v>1379</v>
      </c>
      <c r="G432" s="74" t="s">
        <v>605</v>
      </c>
      <c r="H432" s="74" t="s">
        <v>606</v>
      </c>
      <c r="I432" s="74" t="s">
        <v>794</v>
      </c>
      <c r="J432" s="74">
        <v>1</v>
      </c>
      <c r="K432" s="74" t="b">
        <v>0</v>
      </c>
      <c r="L432" s="74" t="s">
        <v>609</v>
      </c>
      <c r="M432" s="74" t="s">
        <v>609</v>
      </c>
      <c r="N432" s="74" t="s">
        <v>609</v>
      </c>
      <c r="O432" s="74" t="b">
        <v>1</v>
      </c>
    </row>
    <row r="433" spans="1:15" x14ac:dyDescent="0.25">
      <c r="A433" s="74" t="s">
        <v>704</v>
      </c>
      <c r="B433" s="74" t="s">
        <v>558</v>
      </c>
      <c r="C433" s="74" t="s">
        <v>566</v>
      </c>
      <c r="D433" s="74" t="s">
        <v>813</v>
      </c>
      <c r="E433" s="74">
        <v>1200</v>
      </c>
      <c r="F433" s="74">
        <v>1379</v>
      </c>
      <c r="G433" s="74" t="s">
        <v>605</v>
      </c>
      <c r="H433" s="74" t="s">
        <v>606</v>
      </c>
      <c r="I433" s="74" t="s">
        <v>795</v>
      </c>
      <c r="J433" s="74">
        <v>1</v>
      </c>
      <c r="K433" s="74" t="b">
        <v>0</v>
      </c>
      <c r="L433" s="74" t="s">
        <v>609</v>
      </c>
      <c r="M433" s="74" t="s">
        <v>609</v>
      </c>
      <c r="N433" s="74" t="s">
        <v>609</v>
      </c>
      <c r="O433" s="74" t="b">
        <v>1</v>
      </c>
    </row>
    <row r="434" spans="1:15" x14ac:dyDescent="0.25">
      <c r="A434" s="74" t="s">
        <v>705</v>
      </c>
      <c r="B434" s="74" t="s">
        <v>558</v>
      </c>
      <c r="C434" s="74" t="s">
        <v>566</v>
      </c>
      <c r="D434" s="74" t="s">
        <v>813</v>
      </c>
      <c r="E434" s="74">
        <v>1200</v>
      </c>
      <c r="F434" s="74">
        <v>1379</v>
      </c>
      <c r="G434" s="74" t="s">
        <v>605</v>
      </c>
      <c r="H434" s="74" t="s">
        <v>606</v>
      </c>
      <c r="I434" s="74" t="s">
        <v>796</v>
      </c>
      <c r="J434" s="74">
        <v>1</v>
      </c>
      <c r="K434" s="74" t="b">
        <v>0</v>
      </c>
      <c r="L434" s="74" t="s">
        <v>609</v>
      </c>
      <c r="M434" s="74" t="s">
        <v>609</v>
      </c>
      <c r="N434" s="74" t="s">
        <v>609</v>
      </c>
      <c r="O434" s="74" t="b">
        <v>1</v>
      </c>
    </row>
    <row r="435" spans="1:15" x14ac:dyDescent="0.25">
      <c r="A435" s="74" t="s">
        <v>706</v>
      </c>
      <c r="B435" s="74" t="s">
        <v>558</v>
      </c>
      <c r="C435" s="74" t="s">
        <v>566</v>
      </c>
      <c r="D435" s="74" t="s">
        <v>813</v>
      </c>
      <c r="E435" s="74">
        <v>1200</v>
      </c>
      <c r="F435" s="74">
        <v>1379</v>
      </c>
      <c r="G435" s="74" t="s">
        <v>605</v>
      </c>
      <c r="H435" s="74" t="s">
        <v>606</v>
      </c>
      <c r="I435" s="74" t="s">
        <v>797</v>
      </c>
      <c r="J435" s="74">
        <v>1</v>
      </c>
      <c r="K435" s="74" t="b">
        <v>0</v>
      </c>
      <c r="L435" s="74" t="s">
        <v>609</v>
      </c>
      <c r="M435" s="74" t="s">
        <v>609</v>
      </c>
      <c r="N435" s="74" t="s">
        <v>609</v>
      </c>
      <c r="O435" s="74" t="b">
        <v>1</v>
      </c>
    </row>
    <row r="436" spans="1:15" x14ac:dyDescent="0.25">
      <c r="A436" s="74" t="s">
        <v>707</v>
      </c>
      <c r="B436" s="74" t="s">
        <v>558</v>
      </c>
      <c r="C436" s="74" t="s">
        <v>566</v>
      </c>
      <c r="D436" s="74" t="s">
        <v>813</v>
      </c>
      <c r="E436" s="74">
        <v>1200</v>
      </c>
      <c r="F436" s="74">
        <v>1379</v>
      </c>
      <c r="G436" s="74" t="s">
        <v>605</v>
      </c>
      <c r="H436" s="74" t="s">
        <v>606</v>
      </c>
      <c r="I436" s="74" t="s">
        <v>798</v>
      </c>
      <c r="J436" s="74">
        <v>1</v>
      </c>
      <c r="K436" s="74" t="b">
        <v>0</v>
      </c>
      <c r="L436" s="74" t="s">
        <v>609</v>
      </c>
      <c r="M436" s="74" t="s">
        <v>609</v>
      </c>
      <c r="N436" s="74" t="s">
        <v>609</v>
      </c>
      <c r="O436" s="74" t="b">
        <v>1</v>
      </c>
    </row>
    <row r="437" spans="1:15" x14ac:dyDescent="0.25">
      <c r="A437" s="74" t="s">
        <v>603</v>
      </c>
      <c r="B437" s="74" t="s">
        <v>558</v>
      </c>
      <c r="C437" s="74" t="s">
        <v>566</v>
      </c>
      <c r="D437" s="74" t="s">
        <v>813</v>
      </c>
      <c r="E437" s="74">
        <v>540</v>
      </c>
      <c r="F437" s="74">
        <v>899</v>
      </c>
      <c r="G437" s="74" t="s">
        <v>605</v>
      </c>
      <c r="H437" s="74" t="s">
        <v>606</v>
      </c>
      <c r="I437" s="74" t="s">
        <v>799</v>
      </c>
      <c r="J437" s="74">
        <v>1</v>
      </c>
      <c r="K437" s="74" t="b">
        <v>0</v>
      </c>
      <c r="L437" s="74" t="s">
        <v>609</v>
      </c>
      <c r="M437" s="74" t="s">
        <v>609</v>
      </c>
      <c r="N437" s="74" t="s">
        <v>609</v>
      </c>
      <c r="O437" s="74" t="b">
        <v>1</v>
      </c>
    </row>
    <row r="438" spans="1:15" x14ac:dyDescent="0.25">
      <c r="A438" s="74" t="s">
        <v>702</v>
      </c>
      <c r="B438" s="74" t="s">
        <v>558</v>
      </c>
      <c r="C438" s="74" t="s">
        <v>566</v>
      </c>
      <c r="D438" s="74" t="s">
        <v>813</v>
      </c>
      <c r="E438" s="74">
        <v>540</v>
      </c>
      <c r="F438" s="74">
        <v>899</v>
      </c>
      <c r="G438" s="74" t="s">
        <v>605</v>
      </c>
      <c r="H438" s="74" t="s">
        <v>606</v>
      </c>
      <c r="I438" s="74" t="s">
        <v>800</v>
      </c>
      <c r="J438" s="74">
        <v>1</v>
      </c>
      <c r="K438" s="74" t="b">
        <v>0</v>
      </c>
      <c r="L438" s="74" t="s">
        <v>609</v>
      </c>
      <c r="M438" s="74" t="s">
        <v>609</v>
      </c>
      <c r="N438" s="74" t="s">
        <v>609</v>
      </c>
      <c r="O438" s="74" t="b">
        <v>1</v>
      </c>
    </row>
    <row r="439" spans="1:15" x14ac:dyDescent="0.25">
      <c r="A439" s="74" t="s">
        <v>703</v>
      </c>
      <c r="B439" s="74" t="s">
        <v>558</v>
      </c>
      <c r="C439" s="74" t="s">
        <v>566</v>
      </c>
      <c r="D439" s="74" t="s">
        <v>813</v>
      </c>
      <c r="E439" s="74">
        <v>540</v>
      </c>
      <c r="F439" s="74">
        <v>899</v>
      </c>
      <c r="G439" s="74" t="s">
        <v>605</v>
      </c>
      <c r="H439" s="74" t="s">
        <v>606</v>
      </c>
      <c r="I439" s="74" t="s">
        <v>801</v>
      </c>
      <c r="J439" s="74">
        <v>1</v>
      </c>
      <c r="K439" s="74" t="b">
        <v>0</v>
      </c>
      <c r="L439" s="74" t="s">
        <v>609</v>
      </c>
      <c r="M439" s="74" t="s">
        <v>609</v>
      </c>
      <c r="N439" s="74" t="s">
        <v>609</v>
      </c>
      <c r="O439" s="74" t="b">
        <v>1</v>
      </c>
    </row>
    <row r="440" spans="1:15" x14ac:dyDescent="0.25">
      <c r="A440" s="74" t="s">
        <v>704</v>
      </c>
      <c r="B440" s="74" t="s">
        <v>558</v>
      </c>
      <c r="C440" s="74" t="s">
        <v>566</v>
      </c>
      <c r="D440" s="74" t="s">
        <v>813</v>
      </c>
      <c r="E440" s="74">
        <v>540</v>
      </c>
      <c r="F440" s="74">
        <v>899</v>
      </c>
      <c r="G440" s="74" t="s">
        <v>605</v>
      </c>
      <c r="H440" s="74" t="s">
        <v>606</v>
      </c>
      <c r="I440" s="74" t="s">
        <v>802</v>
      </c>
      <c r="J440" s="74">
        <v>1</v>
      </c>
      <c r="K440" s="74" t="b">
        <v>0</v>
      </c>
      <c r="L440" s="74" t="s">
        <v>609</v>
      </c>
      <c r="M440" s="74" t="s">
        <v>609</v>
      </c>
      <c r="N440" s="74" t="s">
        <v>609</v>
      </c>
      <c r="O440" s="74" t="b">
        <v>1</v>
      </c>
    </row>
    <row r="441" spans="1:15" x14ac:dyDescent="0.25">
      <c r="A441" s="74" t="s">
        <v>705</v>
      </c>
      <c r="B441" s="74" t="s">
        <v>558</v>
      </c>
      <c r="C441" s="74" t="s">
        <v>566</v>
      </c>
      <c r="D441" s="74" t="s">
        <v>813</v>
      </c>
      <c r="E441" s="74">
        <v>540</v>
      </c>
      <c r="F441" s="74">
        <v>899</v>
      </c>
      <c r="G441" s="74" t="s">
        <v>605</v>
      </c>
      <c r="H441" s="74" t="s">
        <v>606</v>
      </c>
      <c r="I441" s="74" t="s">
        <v>803</v>
      </c>
      <c r="J441" s="74">
        <v>1</v>
      </c>
      <c r="K441" s="74" t="b">
        <v>0</v>
      </c>
      <c r="L441" s="74" t="s">
        <v>609</v>
      </c>
      <c r="M441" s="74" t="s">
        <v>609</v>
      </c>
      <c r="N441" s="74" t="s">
        <v>609</v>
      </c>
      <c r="O441" s="74" t="b">
        <v>1</v>
      </c>
    </row>
    <row r="442" spans="1:15" x14ac:dyDescent="0.25">
      <c r="A442" s="74" t="s">
        <v>706</v>
      </c>
      <c r="B442" s="74" t="s">
        <v>558</v>
      </c>
      <c r="C442" s="74" t="s">
        <v>566</v>
      </c>
      <c r="D442" s="74" t="s">
        <v>813</v>
      </c>
      <c r="E442" s="74">
        <v>540</v>
      </c>
      <c r="F442" s="74">
        <v>899</v>
      </c>
      <c r="G442" s="74" t="s">
        <v>605</v>
      </c>
      <c r="H442" s="74" t="s">
        <v>606</v>
      </c>
      <c r="I442" s="74" t="s">
        <v>804</v>
      </c>
      <c r="J442" s="74">
        <v>1</v>
      </c>
      <c r="K442" s="74" t="b">
        <v>0</v>
      </c>
      <c r="L442" s="74" t="s">
        <v>609</v>
      </c>
      <c r="M442" s="74" t="s">
        <v>609</v>
      </c>
      <c r="N442" s="74" t="s">
        <v>609</v>
      </c>
      <c r="O442" s="74" t="b">
        <v>1</v>
      </c>
    </row>
    <row r="443" spans="1:15" x14ac:dyDescent="0.25">
      <c r="A443" s="74" t="s">
        <v>707</v>
      </c>
      <c r="B443" s="74" t="s">
        <v>558</v>
      </c>
      <c r="C443" s="74" t="s">
        <v>566</v>
      </c>
      <c r="D443" s="74" t="s">
        <v>813</v>
      </c>
      <c r="E443" s="74">
        <v>540</v>
      </c>
      <c r="F443" s="74">
        <v>899</v>
      </c>
      <c r="G443" s="74" t="s">
        <v>605</v>
      </c>
      <c r="H443" s="74" t="s">
        <v>606</v>
      </c>
      <c r="I443" s="74" t="s">
        <v>805</v>
      </c>
      <c r="J443" s="74">
        <v>1</v>
      </c>
      <c r="K443" s="74" t="b">
        <v>0</v>
      </c>
      <c r="L443" s="74" t="s">
        <v>609</v>
      </c>
      <c r="M443" s="74" t="s">
        <v>609</v>
      </c>
      <c r="N443" s="74" t="s">
        <v>609</v>
      </c>
      <c r="O443" s="74" t="b">
        <v>1</v>
      </c>
    </row>
    <row r="444" spans="1:15" x14ac:dyDescent="0.25">
      <c r="A444" s="74" t="s">
        <v>603</v>
      </c>
      <c r="B444" s="74" t="s">
        <v>558</v>
      </c>
      <c r="C444" s="74" t="s">
        <v>566</v>
      </c>
      <c r="D444" s="74" t="s">
        <v>813</v>
      </c>
      <c r="E444" s="74">
        <v>900</v>
      </c>
      <c r="F444" s="74">
        <v>1079</v>
      </c>
      <c r="G444" s="74" t="s">
        <v>605</v>
      </c>
      <c r="H444" s="74" t="s">
        <v>606</v>
      </c>
      <c r="I444" s="74" t="s">
        <v>806</v>
      </c>
      <c r="J444" s="74">
        <v>1</v>
      </c>
      <c r="K444" s="74" t="b">
        <v>0</v>
      </c>
      <c r="L444" s="74" t="s">
        <v>609</v>
      </c>
      <c r="M444" s="74" t="s">
        <v>609</v>
      </c>
      <c r="N444" s="74" t="s">
        <v>609</v>
      </c>
      <c r="O444" s="74" t="b">
        <v>1</v>
      </c>
    </row>
    <row r="445" spans="1:15" x14ac:dyDescent="0.25">
      <c r="A445" s="74" t="s">
        <v>702</v>
      </c>
      <c r="B445" s="74" t="s">
        <v>558</v>
      </c>
      <c r="C445" s="74" t="s">
        <v>566</v>
      </c>
      <c r="D445" s="74" t="s">
        <v>813</v>
      </c>
      <c r="E445" s="74">
        <v>900</v>
      </c>
      <c r="F445" s="74">
        <v>1079</v>
      </c>
      <c r="G445" s="74" t="s">
        <v>605</v>
      </c>
      <c r="H445" s="74" t="s">
        <v>606</v>
      </c>
      <c r="I445" s="74" t="s">
        <v>807</v>
      </c>
      <c r="J445" s="74">
        <v>1</v>
      </c>
      <c r="K445" s="74" t="b">
        <v>0</v>
      </c>
      <c r="L445" s="74" t="s">
        <v>609</v>
      </c>
      <c r="M445" s="74" t="s">
        <v>609</v>
      </c>
      <c r="N445" s="74" t="s">
        <v>609</v>
      </c>
      <c r="O445" s="74" t="b">
        <v>1</v>
      </c>
    </row>
    <row r="446" spans="1:15" x14ac:dyDescent="0.25">
      <c r="A446" s="74" t="s">
        <v>703</v>
      </c>
      <c r="B446" s="74" t="s">
        <v>558</v>
      </c>
      <c r="C446" s="74" t="s">
        <v>566</v>
      </c>
      <c r="D446" s="74" t="s">
        <v>813</v>
      </c>
      <c r="E446" s="74">
        <v>900</v>
      </c>
      <c r="F446" s="74">
        <v>1079</v>
      </c>
      <c r="G446" s="74" t="s">
        <v>605</v>
      </c>
      <c r="H446" s="74" t="s">
        <v>606</v>
      </c>
      <c r="I446" s="74" t="s">
        <v>808</v>
      </c>
      <c r="J446" s="74">
        <v>1</v>
      </c>
      <c r="K446" s="74" t="b">
        <v>0</v>
      </c>
      <c r="L446" s="74" t="s">
        <v>609</v>
      </c>
      <c r="M446" s="74" t="s">
        <v>609</v>
      </c>
      <c r="N446" s="74" t="s">
        <v>609</v>
      </c>
      <c r="O446" s="74" t="b">
        <v>1</v>
      </c>
    </row>
    <row r="447" spans="1:15" x14ac:dyDescent="0.25">
      <c r="A447" s="74" t="s">
        <v>704</v>
      </c>
      <c r="B447" s="74" t="s">
        <v>558</v>
      </c>
      <c r="C447" s="74" t="s">
        <v>566</v>
      </c>
      <c r="D447" s="74" t="s">
        <v>813</v>
      </c>
      <c r="E447" s="74">
        <v>900</v>
      </c>
      <c r="F447" s="74">
        <v>1079</v>
      </c>
      <c r="G447" s="74" t="s">
        <v>605</v>
      </c>
      <c r="H447" s="74" t="s">
        <v>606</v>
      </c>
      <c r="I447" s="74" t="s">
        <v>809</v>
      </c>
      <c r="J447" s="74">
        <v>1</v>
      </c>
      <c r="K447" s="74" t="b">
        <v>0</v>
      </c>
      <c r="L447" s="74" t="s">
        <v>609</v>
      </c>
      <c r="M447" s="74" t="s">
        <v>609</v>
      </c>
      <c r="N447" s="74" t="s">
        <v>609</v>
      </c>
      <c r="O447" s="74" t="b">
        <v>1</v>
      </c>
    </row>
    <row r="448" spans="1:15" x14ac:dyDescent="0.25">
      <c r="A448" s="74" t="s">
        <v>705</v>
      </c>
      <c r="B448" s="74" t="s">
        <v>558</v>
      </c>
      <c r="C448" s="74" t="s">
        <v>566</v>
      </c>
      <c r="D448" s="74" t="s">
        <v>813</v>
      </c>
      <c r="E448" s="74">
        <v>900</v>
      </c>
      <c r="F448" s="74">
        <v>1079</v>
      </c>
      <c r="G448" s="74" t="s">
        <v>605</v>
      </c>
      <c r="H448" s="74" t="s">
        <v>606</v>
      </c>
      <c r="I448" s="74" t="s">
        <v>810</v>
      </c>
      <c r="J448" s="74">
        <v>1</v>
      </c>
      <c r="K448" s="74" t="b">
        <v>0</v>
      </c>
      <c r="L448" s="74" t="s">
        <v>609</v>
      </c>
      <c r="M448" s="74" t="s">
        <v>609</v>
      </c>
      <c r="N448" s="74" t="s">
        <v>609</v>
      </c>
      <c r="O448" s="74" t="b">
        <v>1</v>
      </c>
    </row>
    <row r="449" spans="1:15" x14ac:dyDescent="0.25">
      <c r="A449" s="74" t="s">
        <v>706</v>
      </c>
      <c r="B449" s="74" t="s">
        <v>558</v>
      </c>
      <c r="C449" s="74" t="s">
        <v>566</v>
      </c>
      <c r="D449" s="74" t="s">
        <v>813</v>
      </c>
      <c r="E449" s="74">
        <v>900</v>
      </c>
      <c r="F449" s="74">
        <v>1079</v>
      </c>
      <c r="G449" s="74" t="s">
        <v>605</v>
      </c>
      <c r="H449" s="74" t="s">
        <v>606</v>
      </c>
      <c r="I449" s="74" t="s">
        <v>811</v>
      </c>
      <c r="J449" s="74">
        <v>1</v>
      </c>
      <c r="K449" s="74" t="b">
        <v>0</v>
      </c>
      <c r="L449" s="74" t="s">
        <v>609</v>
      </c>
      <c r="M449" s="74" t="s">
        <v>609</v>
      </c>
      <c r="N449" s="74" t="s">
        <v>609</v>
      </c>
      <c r="O449" s="74" t="b">
        <v>1</v>
      </c>
    </row>
    <row r="450" spans="1:15" x14ac:dyDescent="0.25">
      <c r="A450" s="74" t="s">
        <v>707</v>
      </c>
      <c r="B450" s="74" t="s">
        <v>558</v>
      </c>
      <c r="C450" s="74" t="s">
        <v>566</v>
      </c>
      <c r="D450" s="74" t="s">
        <v>813</v>
      </c>
      <c r="E450" s="74">
        <v>900</v>
      </c>
      <c r="F450" s="74">
        <v>1079</v>
      </c>
      <c r="G450" s="74" t="s">
        <v>605</v>
      </c>
      <c r="H450" s="74" t="s">
        <v>606</v>
      </c>
      <c r="I450" s="74" t="s">
        <v>812</v>
      </c>
      <c r="J450" s="74">
        <v>1</v>
      </c>
      <c r="K450" s="74" t="b">
        <v>0</v>
      </c>
      <c r="L450" s="74" t="s">
        <v>609</v>
      </c>
      <c r="M450" s="74" t="s">
        <v>609</v>
      </c>
      <c r="N450" s="74" t="s">
        <v>609</v>
      </c>
      <c r="O450" s="74" t="b">
        <v>1</v>
      </c>
    </row>
    <row r="451" spans="1:15" x14ac:dyDescent="0.25">
      <c r="A451" s="74" t="s">
        <v>603</v>
      </c>
      <c r="B451" s="74" t="s">
        <v>555</v>
      </c>
      <c r="C451" s="74" t="s">
        <v>562</v>
      </c>
      <c r="D451" s="74" t="s">
        <v>895</v>
      </c>
      <c r="E451" s="74">
        <v>420</v>
      </c>
      <c r="F451" s="74">
        <v>479</v>
      </c>
      <c r="G451" s="74" t="s">
        <v>605</v>
      </c>
      <c r="H451" s="74" t="s">
        <v>606</v>
      </c>
      <c r="I451" s="74" t="s">
        <v>896</v>
      </c>
      <c r="J451" s="74">
        <v>1</v>
      </c>
      <c r="K451" s="74" t="b">
        <v>0</v>
      </c>
      <c r="L451" s="74" t="s">
        <v>608</v>
      </c>
      <c r="M451" s="74" t="s">
        <v>609</v>
      </c>
      <c r="N451" s="74" t="s">
        <v>609</v>
      </c>
      <c r="O451" s="74" t="b">
        <v>1</v>
      </c>
    </row>
    <row r="452" spans="1:15" x14ac:dyDescent="0.25">
      <c r="A452" s="74" t="s">
        <v>610</v>
      </c>
      <c r="B452" s="74" t="s">
        <v>555</v>
      </c>
      <c r="C452" s="74" t="s">
        <v>562</v>
      </c>
      <c r="D452" s="74" t="s">
        <v>895</v>
      </c>
      <c r="E452" s="74">
        <v>420</v>
      </c>
      <c r="F452" s="74">
        <v>479</v>
      </c>
      <c r="G452" s="74" t="s">
        <v>605</v>
      </c>
      <c r="H452" s="74" t="s">
        <v>606</v>
      </c>
      <c r="I452" s="74" t="s">
        <v>897</v>
      </c>
      <c r="J452" s="74">
        <v>1</v>
      </c>
      <c r="K452" s="74" t="b">
        <v>0</v>
      </c>
      <c r="L452" s="74" t="s">
        <v>608</v>
      </c>
      <c r="M452" s="74" t="s">
        <v>609</v>
      </c>
      <c r="N452" s="74" t="s">
        <v>609</v>
      </c>
      <c r="O452" s="74" t="b">
        <v>1</v>
      </c>
    </row>
    <row r="453" spans="1:15" x14ac:dyDescent="0.25">
      <c r="A453" s="74" t="s">
        <v>608</v>
      </c>
      <c r="B453" s="74" t="s">
        <v>555</v>
      </c>
      <c r="C453" s="74" t="s">
        <v>562</v>
      </c>
      <c r="D453" s="74" t="s">
        <v>895</v>
      </c>
      <c r="E453" s="74">
        <v>420</v>
      </c>
      <c r="F453" s="74">
        <v>479</v>
      </c>
      <c r="G453" s="74" t="s">
        <v>605</v>
      </c>
      <c r="H453" s="74" t="s">
        <v>606</v>
      </c>
      <c r="I453" s="74" t="s">
        <v>898</v>
      </c>
      <c r="J453" s="74">
        <v>1</v>
      </c>
      <c r="K453" s="74" t="b">
        <v>0</v>
      </c>
      <c r="L453" s="74" t="s">
        <v>608</v>
      </c>
      <c r="M453" s="74" t="s">
        <v>609</v>
      </c>
      <c r="N453" s="74" t="s">
        <v>609</v>
      </c>
      <c r="O453" s="74" t="b">
        <v>1</v>
      </c>
    </row>
    <row r="454" spans="1:15" x14ac:dyDescent="0.25">
      <c r="A454" s="74" t="s">
        <v>603</v>
      </c>
      <c r="B454" s="74" t="s">
        <v>556</v>
      </c>
      <c r="C454" s="74" t="s">
        <v>562</v>
      </c>
      <c r="D454" s="74" t="s">
        <v>895</v>
      </c>
      <c r="E454" s="74">
        <v>420</v>
      </c>
      <c r="F454" s="74">
        <v>479</v>
      </c>
      <c r="G454" s="74" t="s">
        <v>605</v>
      </c>
      <c r="H454" s="74" t="s">
        <v>606</v>
      </c>
      <c r="I454" s="74" t="s">
        <v>899</v>
      </c>
      <c r="J454" s="74">
        <v>1</v>
      </c>
      <c r="K454" s="74" t="b">
        <v>0</v>
      </c>
      <c r="L454" s="74" t="s">
        <v>608</v>
      </c>
      <c r="M454" s="74" t="s">
        <v>609</v>
      </c>
      <c r="N454" s="74" t="s">
        <v>609</v>
      </c>
      <c r="O454" s="74" t="b">
        <v>1</v>
      </c>
    </row>
    <row r="455" spans="1:15" x14ac:dyDescent="0.25">
      <c r="A455" s="74" t="s">
        <v>610</v>
      </c>
      <c r="B455" s="74" t="s">
        <v>556</v>
      </c>
      <c r="C455" s="74" t="s">
        <v>562</v>
      </c>
      <c r="D455" s="74" t="s">
        <v>895</v>
      </c>
      <c r="E455" s="74">
        <v>420</v>
      </c>
      <c r="F455" s="74">
        <v>479</v>
      </c>
      <c r="G455" s="74" t="s">
        <v>605</v>
      </c>
      <c r="H455" s="74" t="s">
        <v>606</v>
      </c>
      <c r="I455" s="74" t="s">
        <v>900</v>
      </c>
      <c r="J455" s="74">
        <v>1</v>
      </c>
      <c r="K455" s="74" t="b">
        <v>0</v>
      </c>
      <c r="L455" s="74" t="s">
        <v>608</v>
      </c>
      <c r="M455" s="74" t="s">
        <v>609</v>
      </c>
      <c r="N455" s="74" t="s">
        <v>609</v>
      </c>
      <c r="O455" s="74" t="b">
        <v>1</v>
      </c>
    </row>
    <row r="456" spans="1:15" x14ac:dyDescent="0.25">
      <c r="A456" s="74" t="s">
        <v>608</v>
      </c>
      <c r="B456" s="74" t="s">
        <v>556</v>
      </c>
      <c r="C456" s="74" t="s">
        <v>562</v>
      </c>
      <c r="D456" s="74" t="s">
        <v>895</v>
      </c>
      <c r="E456" s="74">
        <v>420</v>
      </c>
      <c r="F456" s="74">
        <v>479</v>
      </c>
      <c r="G456" s="74" t="s">
        <v>605</v>
      </c>
      <c r="H456" s="74" t="s">
        <v>606</v>
      </c>
      <c r="I456" s="74" t="s">
        <v>901</v>
      </c>
      <c r="J456" s="74">
        <v>1</v>
      </c>
      <c r="K456" s="74" t="b">
        <v>0</v>
      </c>
      <c r="L456" s="74" t="s">
        <v>608</v>
      </c>
      <c r="M456" s="74" t="s">
        <v>609</v>
      </c>
      <c r="N456" s="74" t="s">
        <v>609</v>
      </c>
      <c r="O456" s="74" t="b">
        <v>1</v>
      </c>
    </row>
    <row r="457" spans="1:15" x14ac:dyDescent="0.25">
      <c r="A457" s="74" t="s">
        <v>603</v>
      </c>
      <c r="B457" s="74" t="s">
        <v>557</v>
      </c>
      <c r="C457" s="74" t="s">
        <v>562</v>
      </c>
      <c r="D457" s="74" t="s">
        <v>895</v>
      </c>
      <c r="E457" s="74">
        <v>420</v>
      </c>
      <c r="F457" s="74">
        <v>479</v>
      </c>
      <c r="G457" s="74" t="s">
        <v>605</v>
      </c>
      <c r="H457" s="74" t="s">
        <v>606</v>
      </c>
      <c r="I457" s="74" t="s">
        <v>902</v>
      </c>
      <c r="J457" s="74">
        <v>1</v>
      </c>
      <c r="K457" s="74" t="b">
        <v>0</v>
      </c>
      <c r="L457" s="74" t="s">
        <v>608</v>
      </c>
      <c r="M457" s="74" t="s">
        <v>609</v>
      </c>
      <c r="N457" s="74" t="s">
        <v>609</v>
      </c>
      <c r="O457" s="74" t="b">
        <v>1</v>
      </c>
    </row>
    <row r="458" spans="1:15" x14ac:dyDescent="0.25">
      <c r="A458" s="74" t="s">
        <v>610</v>
      </c>
      <c r="B458" s="74" t="s">
        <v>557</v>
      </c>
      <c r="C458" s="74" t="s">
        <v>562</v>
      </c>
      <c r="D458" s="74" t="s">
        <v>895</v>
      </c>
      <c r="E458" s="74">
        <v>420</v>
      </c>
      <c r="F458" s="74">
        <v>479</v>
      </c>
      <c r="G458" s="74" t="s">
        <v>605</v>
      </c>
      <c r="H458" s="74" t="s">
        <v>606</v>
      </c>
      <c r="I458" s="74" t="s">
        <v>903</v>
      </c>
      <c r="J458" s="74">
        <v>1</v>
      </c>
      <c r="K458" s="74" t="b">
        <v>0</v>
      </c>
      <c r="L458" s="74" t="s">
        <v>608</v>
      </c>
      <c r="M458" s="74" t="s">
        <v>609</v>
      </c>
      <c r="N458" s="74" t="s">
        <v>609</v>
      </c>
      <c r="O458" s="74" t="b">
        <v>1</v>
      </c>
    </row>
    <row r="459" spans="1:15" x14ac:dyDescent="0.25">
      <c r="A459" s="74" t="s">
        <v>608</v>
      </c>
      <c r="B459" s="74" t="s">
        <v>557</v>
      </c>
      <c r="C459" s="74" t="s">
        <v>562</v>
      </c>
      <c r="D459" s="74" t="s">
        <v>895</v>
      </c>
      <c r="E459" s="74">
        <v>420</v>
      </c>
      <c r="F459" s="74">
        <v>479</v>
      </c>
      <c r="G459" s="74" t="s">
        <v>605</v>
      </c>
      <c r="H459" s="74" t="s">
        <v>606</v>
      </c>
      <c r="I459" s="74" t="s">
        <v>904</v>
      </c>
      <c r="J459" s="74">
        <v>1</v>
      </c>
      <c r="K459" s="74" t="b">
        <v>0</v>
      </c>
      <c r="L459" s="74" t="s">
        <v>608</v>
      </c>
      <c r="M459" s="74" t="s">
        <v>609</v>
      </c>
      <c r="N459" s="74" t="s">
        <v>609</v>
      </c>
      <c r="O459" s="74" t="b">
        <v>1</v>
      </c>
    </row>
    <row r="460" spans="1:15" x14ac:dyDescent="0.25">
      <c r="A460" s="74" t="s">
        <v>603</v>
      </c>
      <c r="B460" s="74" t="s">
        <v>555</v>
      </c>
      <c r="C460" s="74" t="s">
        <v>562</v>
      </c>
      <c r="D460" s="74" t="s">
        <v>895</v>
      </c>
      <c r="E460" s="74">
        <v>480</v>
      </c>
      <c r="F460" s="74">
        <v>539</v>
      </c>
      <c r="G460" s="74" t="s">
        <v>605</v>
      </c>
      <c r="H460" s="74" t="s">
        <v>606</v>
      </c>
      <c r="I460" s="74" t="s">
        <v>905</v>
      </c>
      <c r="J460" s="74">
        <v>1</v>
      </c>
      <c r="K460" s="74" t="b">
        <v>0</v>
      </c>
      <c r="L460" s="74" t="s">
        <v>608</v>
      </c>
      <c r="M460" s="74" t="s">
        <v>609</v>
      </c>
      <c r="N460" s="74" t="s">
        <v>609</v>
      </c>
      <c r="O460" s="74" t="b">
        <v>1</v>
      </c>
    </row>
    <row r="461" spans="1:15" x14ac:dyDescent="0.25">
      <c r="A461" s="74" t="s">
        <v>610</v>
      </c>
      <c r="B461" s="74" t="s">
        <v>555</v>
      </c>
      <c r="C461" s="74" t="s">
        <v>562</v>
      </c>
      <c r="D461" s="74" t="s">
        <v>895</v>
      </c>
      <c r="E461" s="74">
        <v>480</v>
      </c>
      <c r="F461" s="74">
        <v>539</v>
      </c>
      <c r="G461" s="74" t="s">
        <v>605</v>
      </c>
      <c r="H461" s="74" t="s">
        <v>606</v>
      </c>
      <c r="I461" s="74" t="s">
        <v>906</v>
      </c>
      <c r="J461" s="74">
        <v>1</v>
      </c>
      <c r="K461" s="74" t="b">
        <v>0</v>
      </c>
      <c r="L461" s="74" t="s">
        <v>608</v>
      </c>
      <c r="M461" s="74" t="s">
        <v>609</v>
      </c>
      <c r="N461" s="74" t="s">
        <v>609</v>
      </c>
      <c r="O461" s="74" t="b">
        <v>1</v>
      </c>
    </row>
    <row r="462" spans="1:15" x14ac:dyDescent="0.25">
      <c r="A462" s="74" t="s">
        <v>608</v>
      </c>
      <c r="B462" s="74" t="s">
        <v>555</v>
      </c>
      <c r="C462" s="74" t="s">
        <v>562</v>
      </c>
      <c r="D462" s="74" t="s">
        <v>895</v>
      </c>
      <c r="E462" s="74">
        <v>480</v>
      </c>
      <c r="F462" s="74">
        <v>539</v>
      </c>
      <c r="G462" s="74" t="s">
        <v>605</v>
      </c>
      <c r="H462" s="74" t="s">
        <v>606</v>
      </c>
      <c r="I462" s="74" t="s">
        <v>907</v>
      </c>
      <c r="J462" s="74">
        <v>1</v>
      </c>
      <c r="K462" s="74" t="b">
        <v>0</v>
      </c>
      <c r="L462" s="74" t="s">
        <v>608</v>
      </c>
      <c r="M462" s="74" t="s">
        <v>609</v>
      </c>
      <c r="N462" s="74" t="s">
        <v>609</v>
      </c>
      <c r="O462" s="74" t="b">
        <v>1</v>
      </c>
    </row>
    <row r="463" spans="1:15" x14ac:dyDescent="0.25">
      <c r="A463" s="74" t="s">
        <v>603</v>
      </c>
      <c r="B463" s="74" t="s">
        <v>556</v>
      </c>
      <c r="C463" s="74" t="s">
        <v>562</v>
      </c>
      <c r="D463" s="74" t="s">
        <v>895</v>
      </c>
      <c r="E463" s="74">
        <v>480</v>
      </c>
      <c r="F463" s="74">
        <v>539</v>
      </c>
      <c r="G463" s="74" t="s">
        <v>605</v>
      </c>
      <c r="H463" s="74" t="s">
        <v>606</v>
      </c>
      <c r="I463" s="74" t="s">
        <v>908</v>
      </c>
      <c r="J463" s="74">
        <v>1</v>
      </c>
      <c r="K463" s="74" t="b">
        <v>0</v>
      </c>
      <c r="L463" s="74" t="s">
        <v>608</v>
      </c>
      <c r="M463" s="74" t="s">
        <v>609</v>
      </c>
      <c r="N463" s="74" t="s">
        <v>609</v>
      </c>
      <c r="O463" s="74" t="b">
        <v>1</v>
      </c>
    </row>
    <row r="464" spans="1:15" x14ac:dyDescent="0.25">
      <c r="A464" s="74" t="s">
        <v>610</v>
      </c>
      <c r="B464" s="74" t="s">
        <v>556</v>
      </c>
      <c r="C464" s="74" t="s">
        <v>562</v>
      </c>
      <c r="D464" s="74" t="s">
        <v>895</v>
      </c>
      <c r="E464" s="74">
        <v>480</v>
      </c>
      <c r="F464" s="74">
        <v>539</v>
      </c>
      <c r="G464" s="74" t="s">
        <v>605</v>
      </c>
      <c r="H464" s="74" t="s">
        <v>606</v>
      </c>
      <c r="I464" s="74" t="s">
        <v>909</v>
      </c>
      <c r="J464" s="74">
        <v>1</v>
      </c>
      <c r="K464" s="74" t="b">
        <v>0</v>
      </c>
      <c r="L464" s="74" t="s">
        <v>608</v>
      </c>
      <c r="M464" s="74" t="s">
        <v>609</v>
      </c>
      <c r="N464" s="74" t="s">
        <v>609</v>
      </c>
      <c r="O464" s="74" t="b">
        <v>1</v>
      </c>
    </row>
    <row r="465" spans="1:15" x14ac:dyDescent="0.25">
      <c r="A465" s="74" t="s">
        <v>608</v>
      </c>
      <c r="B465" s="74" t="s">
        <v>556</v>
      </c>
      <c r="C465" s="74" t="s">
        <v>562</v>
      </c>
      <c r="D465" s="74" t="s">
        <v>895</v>
      </c>
      <c r="E465" s="74">
        <v>480</v>
      </c>
      <c r="F465" s="74">
        <v>539</v>
      </c>
      <c r="G465" s="74" t="s">
        <v>605</v>
      </c>
      <c r="H465" s="74" t="s">
        <v>606</v>
      </c>
      <c r="I465" s="74" t="s">
        <v>910</v>
      </c>
      <c r="J465" s="74">
        <v>1</v>
      </c>
      <c r="K465" s="74" t="b">
        <v>0</v>
      </c>
      <c r="L465" s="74" t="s">
        <v>608</v>
      </c>
      <c r="M465" s="74" t="s">
        <v>609</v>
      </c>
      <c r="N465" s="74" t="s">
        <v>609</v>
      </c>
      <c r="O465" s="74" t="b">
        <v>1</v>
      </c>
    </row>
    <row r="466" spans="1:15" x14ac:dyDescent="0.25">
      <c r="A466" s="74" t="s">
        <v>603</v>
      </c>
      <c r="B466" s="74" t="s">
        <v>557</v>
      </c>
      <c r="C466" s="74" t="s">
        <v>562</v>
      </c>
      <c r="D466" s="74" t="s">
        <v>895</v>
      </c>
      <c r="E466" s="74">
        <v>480</v>
      </c>
      <c r="F466" s="74">
        <v>539</v>
      </c>
      <c r="G466" s="74" t="s">
        <v>605</v>
      </c>
      <c r="H466" s="74" t="s">
        <v>606</v>
      </c>
      <c r="I466" s="74" t="s">
        <v>911</v>
      </c>
      <c r="J466" s="74">
        <v>1</v>
      </c>
      <c r="K466" s="74" t="b">
        <v>0</v>
      </c>
      <c r="L466" s="74" t="s">
        <v>608</v>
      </c>
      <c r="M466" s="74" t="s">
        <v>609</v>
      </c>
      <c r="N466" s="74" t="s">
        <v>609</v>
      </c>
      <c r="O466" s="74" t="b">
        <v>1</v>
      </c>
    </row>
    <row r="467" spans="1:15" x14ac:dyDescent="0.25">
      <c r="A467" s="74" t="s">
        <v>610</v>
      </c>
      <c r="B467" s="74" t="s">
        <v>557</v>
      </c>
      <c r="C467" s="74" t="s">
        <v>562</v>
      </c>
      <c r="D467" s="74" t="s">
        <v>895</v>
      </c>
      <c r="E467" s="74">
        <v>480</v>
      </c>
      <c r="F467" s="74">
        <v>539</v>
      </c>
      <c r="G467" s="74" t="s">
        <v>605</v>
      </c>
      <c r="H467" s="74" t="s">
        <v>606</v>
      </c>
      <c r="I467" s="74" t="s">
        <v>912</v>
      </c>
      <c r="J467" s="74">
        <v>1</v>
      </c>
      <c r="K467" s="74" t="b">
        <v>0</v>
      </c>
      <c r="L467" s="74" t="s">
        <v>608</v>
      </c>
      <c r="M467" s="74" t="s">
        <v>609</v>
      </c>
      <c r="N467" s="74" t="s">
        <v>609</v>
      </c>
      <c r="O467" s="74" t="b">
        <v>1</v>
      </c>
    </row>
    <row r="468" spans="1:15" x14ac:dyDescent="0.25">
      <c r="A468" s="74" t="s">
        <v>608</v>
      </c>
      <c r="B468" s="74" t="s">
        <v>557</v>
      </c>
      <c r="C468" s="74" t="s">
        <v>562</v>
      </c>
      <c r="D468" s="74" t="s">
        <v>895</v>
      </c>
      <c r="E468" s="74">
        <v>480</v>
      </c>
      <c r="F468" s="74">
        <v>539</v>
      </c>
      <c r="G468" s="74" t="s">
        <v>605</v>
      </c>
      <c r="H468" s="74" t="s">
        <v>606</v>
      </c>
      <c r="I468" s="74" t="s">
        <v>913</v>
      </c>
      <c r="J468" s="74">
        <v>1</v>
      </c>
      <c r="K468" s="74" t="b">
        <v>0</v>
      </c>
      <c r="L468" s="74" t="s">
        <v>608</v>
      </c>
      <c r="M468" s="74" t="s">
        <v>609</v>
      </c>
      <c r="N468" s="74" t="s">
        <v>609</v>
      </c>
      <c r="O468" s="74" t="b">
        <v>1</v>
      </c>
    </row>
    <row r="469" spans="1:15" x14ac:dyDescent="0.25">
      <c r="A469" s="74" t="s">
        <v>603</v>
      </c>
      <c r="B469" s="74" t="s">
        <v>555</v>
      </c>
      <c r="C469" s="74" t="s">
        <v>562</v>
      </c>
      <c r="D469" s="74" t="s">
        <v>895</v>
      </c>
      <c r="E469" s="74">
        <v>540</v>
      </c>
      <c r="F469" s="74">
        <v>599</v>
      </c>
      <c r="G469" s="74" t="s">
        <v>605</v>
      </c>
      <c r="H469" s="74" t="s">
        <v>606</v>
      </c>
      <c r="I469" s="74" t="s">
        <v>914</v>
      </c>
      <c r="J469" s="74">
        <v>1</v>
      </c>
      <c r="K469" s="74" t="b">
        <v>0</v>
      </c>
      <c r="L469" s="74" t="s">
        <v>608</v>
      </c>
      <c r="M469" s="74" t="s">
        <v>609</v>
      </c>
      <c r="N469" s="74" t="s">
        <v>609</v>
      </c>
      <c r="O469" s="74" t="b">
        <v>1</v>
      </c>
    </row>
    <row r="470" spans="1:15" x14ac:dyDescent="0.25">
      <c r="A470" s="74" t="s">
        <v>610</v>
      </c>
      <c r="B470" s="74" t="s">
        <v>555</v>
      </c>
      <c r="C470" s="74" t="s">
        <v>562</v>
      </c>
      <c r="D470" s="74" t="s">
        <v>895</v>
      </c>
      <c r="E470" s="74">
        <v>540</v>
      </c>
      <c r="F470" s="74">
        <v>599</v>
      </c>
      <c r="G470" s="74" t="s">
        <v>605</v>
      </c>
      <c r="H470" s="74" t="s">
        <v>606</v>
      </c>
      <c r="I470" s="74" t="s">
        <v>915</v>
      </c>
      <c r="J470" s="74">
        <v>1</v>
      </c>
      <c r="K470" s="74" t="b">
        <v>0</v>
      </c>
      <c r="L470" s="74" t="s">
        <v>608</v>
      </c>
      <c r="M470" s="74" t="s">
        <v>609</v>
      </c>
      <c r="N470" s="74" t="s">
        <v>609</v>
      </c>
      <c r="O470" s="74" t="b">
        <v>1</v>
      </c>
    </row>
    <row r="471" spans="1:15" x14ac:dyDescent="0.25">
      <c r="A471" s="74" t="s">
        <v>608</v>
      </c>
      <c r="B471" s="74" t="s">
        <v>555</v>
      </c>
      <c r="C471" s="74" t="s">
        <v>562</v>
      </c>
      <c r="D471" s="74" t="s">
        <v>895</v>
      </c>
      <c r="E471" s="74">
        <v>540</v>
      </c>
      <c r="F471" s="74">
        <v>599</v>
      </c>
      <c r="G471" s="74" t="s">
        <v>605</v>
      </c>
      <c r="H471" s="74" t="s">
        <v>606</v>
      </c>
      <c r="I471" s="74" t="s">
        <v>916</v>
      </c>
      <c r="J471" s="74">
        <v>1</v>
      </c>
      <c r="K471" s="74" t="b">
        <v>0</v>
      </c>
      <c r="L471" s="74" t="s">
        <v>608</v>
      </c>
      <c r="M471" s="74" t="s">
        <v>609</v>
      </c>
      <c r="N471" s="74" t="s">
        <v>609</v>
      </c>
      <c r="O471" s="74" t="b">
        <v>1</v>
      </c>
    </row>
    <row r="472" spans="1:15" x14ac:dyDescent="0.25">
      <c r="A472" s="74" t="s">
        <v>603</v>
      </c>
      <c r="B472" s="74" t="s">
        <v>556</v>
      </c>
      <c r="C472" s="74" t="s">
        <v>562</v>
      </c>
      <c r="D472" s="74" t="s">
        <v>895</v>
      </c>
      <c r="E472" s="74">
        <v>540</v>
      </c>
      <c r="F472" s="74">
        <v>599</v>
      </c>
      <c r="G472" s="74" t="s">
        <v>605</v>
      </c>
      <c r="H472" s="74" t="s">
        <v>606</v>
      </c>
      <c r="I472" s="74" t="s">
        <v>917</v>
      </c>
      <c r="J472" s="74">
        <v>1</v>
      </c>
      <c r="K472" s="74" t="b">
        <v>0</v>
      </c>
      <c r="L472" s="74" t="s">
        <v>608</v>
      </c>
      <c r="M472" s="74" t="s">
        <v>609</v>
      </c>
      <c r="N472" s="74" t="s">
        <v>609</v>
      </c>
      <c r="O472" s="74" t="b">
        <v>1</v>
      </c>
    </row>
    <row r="473" spans="1:15" x14ac:dyDescent="0.25">
      <c r="A473" s="74" t="s">
        <v>610</v>
      </c>
      <c r="B473" s="74" t="s">
        <v>556</v>
      </c>
      <c r="C473" s="74" t="s">
        <v>562</v>
      </c>
      <c r="D473" s="74" t="s">
        <v>895</v>
      </c>
      <c r="E473" s="74">
        <v>540</v>
      </c>
      <c r="F473" s="74">
        <v>599</v>
      </c>
      <c r="G473" s="74" t="s">
        <v>605</v>
      </c>
      <c r="H473" s="74" t="s">
        <v>606</v>
      </c>
      <c r="I473" s="74" t="s">
        <v>918</v>
      </c>
      <c r="J473" s="74">
        <v>1</v>
      </c>
      <c r="K473" s="74" t="b">
        <v>0</v>
      </c>
      <c r="L473" s="74" t="s">
        <v>608</v>
      </c>
      <c r="M473" s="74" t="s">
        <v>609</v>
      </c>
      <c r="N473" s="74" t="s">
        <v>609</v>
      </c>
      <c r="O473" s="74" t="b">
        <v>1</v>
      </c>
    </row>
    <row r="474" spans="1:15" x14ac:dyDescent="0.25">
      <c r="A474" s="74" t="s">
        <v>608</v>
      </c>
      <c r="B474" s="74" t="s">
        <v>556</v>
      </c>
      <c r="C474" s="74" t="s">
        <v>562</v>
      </c>
      <c r="D474" s="74" t="s">
        <v>895</v>
      </c>
      <c r="E474" s="74">
        <v>540</v>
      </c>
      <c r="F474" s="74">
        <v>599</v>
      </c>
      <c r="G474" s="74" t="s">
        <v>605</v>
      </c>
      <c r="H474" s="74" t="s">
        <v>606</v>
      </c>
      <c r="I474" s="74" t="s">
        <v>919</v>
      </c>
      <c r="J474" s="74">
        <v>1</v>
      </c>
      <c r="K474" s="74" t="b">
        <v>0</v>
      </c>
      <c r="L474" s="74" t="s">
        <v>608</v>
      </c>
      <c r="M474" s="74" t="s">
        <v>609</v>
      </c>
      <c r="N474" s="74" t="s">
        <v>609</v>
      </c>
      <c r="O474" s="74" t="b">
        <v>1</v>
      </c>
    </row>
    <row r="475" spans="1:15" x14ac:dyDescent="0.25">
      <c r="A475" s="74" t="s">
        <v>603</v>
      </c>
      <c r="B475" s="74" t="s">
        <v>557</v>
      </c>
      <c r="C475" s="74" t="s">
        <v>562</v>
      </c>
      <c r="D475" s="74" t="s">
        <v>895</v>
      </c>
      <c r="E475" s="74">
        <v>540</v>
      </c>
      <c r="F475" s="74">
        <v>599</v>
      </c>
      <c r="G475" s="74" t="s">
        <v>605</v>
      </c>
      <c r="H475" s="74" t="s">
        <v>606</v>
      </c>
      <c r="I475" s="74" t="s">
        <v>920</v>
      </c>
      <c r="J475" s="74">
        <v>1</v>
      </c>
      <c r="K475" s="74" t="b">
        <v>0</v>
      </c>
      <c r="L475" s="74" t="s">
        <v>608</v>
      </c>
      <c r="M475" s="74" t="s">
        <v>609</v>
      </c>
      <c r="N475" s="74" t="s">
        <v>609</v>
      </c>
      <c r="O475" s="74" t="b">
        <v>1</v>
      </c>
    </row>
    <row r="476" spans="1:15" x14ac:dyDescent="0.25">
      <c r="A476" s="74" t="s">
        <v>610</v>
      </c>
      <c r="B476" s="74" t="s">
        <v>557</v>
      </c>
      <c r="C476" s="74" t="s">
        <v>562</v>
      </c>
      <c r="D476" s="74" t="s">
        <v>895</v>
      </c>
      <c r="E476" s="74">
        <v>540</v>
      </c>
      <c r="F476" s="74">
        <v>599</v>
      </c>
      <c r="G476" s="74" t="s">
        <v>605</v>
      </c>
      <c r="H476" s="74" t="s">
        <v>606</v>
      </c>
      <c r="I476" s="74" t="s">
        <v>921</v>
      </c>
      <c r="J476" s="74">
        <v>1</v>
      </c>
      <c r="K476" s="74" t="b">
        <v>0</v>
      </c>
      <c r="L476" s="74" t="s">
        <v>608</v>
      </c>
      <c r="M476" s="74" t="s">
        <v>609</v>
      </c>
      <c r="N476" s="74" t="s">
        <v>609</v>
      </c>
      <c r="O476" s="74" t="b">
        <v>1</v>
      </c>
    </row>
    <row r="477" spans="1:15" x14ac:dyDescent="0.25">
      <c r="A477" s="74" t="s">
        <v>608</v>
      </c>
      <c r="B477" s="74" t="s">
        <v>557</v>
      </c>
      <c r="C477" s="74" t="s">
        <v>562</v>
      </c>
      <c r="D477" s="74" t="s">
        <v>895</v>
      </c>
      <c r="E477" s="74">
        <v>540</v>
      </c>
      <c r="F477" s="74">
        <v>599</v>
      </c>
      <c r="G477" s="74" t="s">
        <v>605</v>
      </c>
      <c r="H477" s="74" t="s">
        <v>606</v>
      </c>
      <c r="I477" s="74" t="s">
        <v>922</v>
      </c>
      <c r="J477" s="74">
        <v>1</v>
      </c>
      <c r="K477" s="74" t="b">
        <v>0</v>
      </c>
      <c r="L477" s="74" t="s">
        <v>608</v>
      </c>
      <c r="M477" s="74" t="s">
        <v>609</v>
      </c>
      <c r="N477" s="74" t="s">
        <v>609</v>
      </c>
      <c r="O477" s="74" t="b">
        <v>1</v>
      </c>
    </row>
    <row r="478" spans="1:15" x14ac:dyDescent="0.25">
      <c r="A478" s="74" t="s">
        <v>603</v>
      </c>
      <c r="B478" s="74" t="s">
        <v>555</v>
      </c>
      <c r="C478" s="74" t="s">
        <v>562</v>
      </c>
      <c r="D478" s="74" t="s">
        <v>895</v>
      </c>
      <c r="E478" s="74">
        <v>600</v>
      </c>
      <c r="F478" s="74">
        <v>899</v>
      </c>
      <c r="G478" s="74" t="s">
        <v>605</v>
      </c>
      <c r="H478" s="74" t="s">
        <v>606</v>
      </c>
      <c r="I478" s="74" t="s">
        <v>923</v>
      </c>
      <c r="J478" s="74">
        <v>1</v>
      </c>
      <c r="K478" s="74" t="b">
        <v>0</v>
      </c>
      <c r="L478" s="74" t="s">
        <v>608</v>
      </c>
      <c r="M478" s="74" t="s">
        <v>609</v>
      </c>
      <c r="N478" s="74" t="s">
        <v>609</v>
      </c>
      <c r="O478" s="74" t="b">
        <v>1</v>
      </c>
    </row>
    <row r="479" spans="1:15" x14ac:dyDescent="0.25">
      <c r="A479" s="74" t="s">
        <v>610</v>
      </c>
      <c r="B479" s="74" t="s">
        <v>555</v>
      </c>
      <c r="C479" s="74" t="s">
        <v>562</v>
      </c>
      <c r="D479" s="74" t="s">
        <v>895</v>
      </c>
      <c r="E479" s="74">
        <v>600</v>
      </c>
      <c r="F479" s="74">
        <v>899</v>
      </c>
      <c r="G479" s="74" t="s">
        <v>605</v>
      </c>
      <c r="H479" s="74" t="s">
        <v>606</v>
      </c>
      <c r="I479" s="74" t="s">
        <v>924</v>
      </c>
      <c r="J479" s="74">
        <v>1</v>
      </c>
      <c r="K479" s="74" t="b">
        <v>0</v>
      </c>
      <c r="L479" s="74" t="s">
        <v>608</v>
      </c>
      <c r="M479" s="74" t="s">
        <v>609</v>
      </c>
      <c r="N479" s="74" t="s">
        <v>609</v>
      </c>
      <c r="O479" s="74" t="b">
        <v>1</v>
      </c>
    </row>
    <row r="480" spans="1:15" x14ac:dyDescent="0.25">
      <c r="A480" s="74" t="s">
        <v>608</v>
      </c>
      <c r="B480" s="74" t="s">
        <v>555</v>
      </c>
      <c r="C480" s="74" t="s">
        <v>562</v>
      </c>
      <c r="D480" s="74" t="s">
        <v>895</v>
      </c>
      <c r="E480" s="74">
        <v>600</v>
      </c>
      <c r="F480" s="74">
        <v>899</v>
      </c>
      <c r="G480" s="74" t="s">
        <v>605</v>
      </c>
      <c r="H480" s="74" t="s">
        <v>606</v>
      </c>
      <c r="I480" s="74" t="s">
        <v>925</v>
      </c>
      <c r="J480" s="74">
        <v>1</v>
      </c>
      <c r="K480" s="74" t="b">
        <v>0</v>
      </c>
      <c r="L480" s="74" t="s">
        <v>608</v>
      </c>
      <c r="M480" s="74" t="s">
        <v>609</v>
      </c>
      <c r="N480" s="74" t="s">
        <v>609</v>
      </c>
      <c r="O480" s="74" t="b">
        <v>1</v>
      </c>
    </row>
    <row r="481" spans="1:15" x14ac:dyDescent="0.25">
      <c r="A481" s="74" t="s">
        <v>603</v>
      </c>
      <c r="B481" s="74" t="s">
        <v>556</v>
      </c>
      <c r="C481" s="74" t="s">
        <v>562</v>
      </c>
      <c r="D481" s="74" t="s">
        <v>895</v>
      </c>
      <c r="E481" s="74">
        <v>600</v>
      </c>
      <c r="F481" s="74">
        <v>899</v>
      </c>
      <c r="G481" s="74" t="s">
        <v>605</v>
      </c>
      <c r="H481" s="74" t="s">
        <v>606</v>
      </c>
      <c r="I481" s="74" t="s">
        <v>926</v>
      </c>
      <c r="J481" s="74">
        <v>1</v>
      </c>
      <c r="K481" s="74" t="b">
        <v>0</v>
      </c>
      <c r="L481" s="74" t="s">
        <v>608</v>
      </c>
      <c r="M481" s="74" t="s">
        <v>609</v>
      </c>
      <c r="N481" s="74" t="s">
        <v>609</v>
      </c>
      <c r="O481" s="74" t="b">
        <v>1</v>
      </c>
    </row>
    <row r="482" spans="1:15" x14ac:dyDescent="0.25">
      <c r="A482" s="74" t="s">
        <v>610</v>
      </c>
      <c r="B482" s="74" t="s">
        <v>556</v>
      </c>
      <c r="C482" s="74" t="s">
        <v>562</v>
      </c>
      <c r="D482" s="74" t="s">
        <v>895</v>
      </c>
      <c r="E482" s="74">
        <v>600</v>
      </c>
      <c r="F482" s="74">
        <v>899</v>
      </c>
      <c r="G482" s="74" t="s">
        <v>605</v>
      </c>
      <c r="H482" s="74" t="s">
        <v>606</v>
      </c>
      <c r="I482" s="74" t="s">
        <v>927</v>
      </c>
      <c r="J482" s="74">
        <v>1</v>
      </c>
      <c r="K482" s="74" t="b">
        <v>0</v>
      </c>
      <c r="L482" s="74" t="s">
        <v>608</v>
      </c>
      <c r="M482" s="74" t="s">
        <v>609</v>
      </c>
      <c r="N482" s="74" t="s">
        <v>609</v>
      </c>
      <c r="O482" s="74" t="b">
        <v>1</v>
      </c>
    </row>
    <row r="483" spans="1:15" x14ac:dyDescent="0.25">
      <c r="A483" s="74" t="s">
        <v>608</v>
      </c>
      <c r="B483" s="74" t="s">
        <v>556</v>
      </c>
      <c r="C483" s="74" t="s">
        <v>562</v>
      </c>
      <c r="D483" s="74" t="s">
        <v>895</v>
      </c>
      <c r="E483" s="74">
        <v>600</v>
      </c>
      <c r="F483" s="74">
        <v>899</v>
      </c>
      <c r="G483" s="74" t="s">
        <v>605</v>
      </c>
      <c r="H483" s="74" t="s">
        <v>606</v>
      </c>
      <c r="I483" s="74" t="s">
        <v>928</v>
      </c>
      <c r="J483" s="74">
        <v>1</v>
      </c>
      <c r="K483" s="74" t="b">
        <v>0</v>
      </c>
      <c r="L483" s="74" t="s">
        <v>608</v>
      </c>
      <c r="M483" s="74" t="s">
        <v>609</v>
      </c>
      <c r="N483" s="74" t="s">
        <v>609</v>
      </c>
      <c r="O483" s="74" t="b">
        <v>1</v>
      </c>
    </row>
    <row r="484" spans="1:15" x14ac:dyDescent="0.25">
      <c r="A484" s="74" t="s">
        <v>603</v>
      </c>
      <c r="B484" s="74" t="s">
        <v>557</v>
      </c>
      <c r="C484" s="74" t="s">
        <v>562</v>
      </c>
      <c r="D484" s="74" t="s">
        <v>895</v>
      </c>
      <c r="E484" s="74">
        <v>600</v>
      </c>
      <c r="F484" s="74">
        <v>899</v>
      </c>
      <c r="G484" s="74" t="s">
        <v>605</v>
      </c>
      <c r="H484" s="74" t="s">
        <v>606</v>
      </c>
      <c r="I484" s="74" t="s">
        <v>929</v>
      </c>
      <c r="J484" s="74">
        <v>1</v>
      </c>
      <c r="K484" s="74" t="b">
        <v>0</v>
      </c>
      <c r="L484" s="74" t="s">
        <v>608</v>
      </c>
      <c r="M484" s="74" t="s">
        <v>609</v>
      </c>
      <c r="N484" s="74" t="s">
        <v>609</v>
      </c>
      <c r="O484" s="74" t="b">
        <v>1</v>
      </c>
    </row>
    <row r="485" spans="1:15" x14ac:dyDescent="0.25">
      <c r="A485" s="74" t="s">
        <v>610</v>
      </c>
      <c r="B485" s="74" t="s">
        <v>557</v>
      </c>
      <c r="C485" s="74" t="s">
        <v>562</v>
      </c>
      <c r="D485" s="74" t="s">
        <v>895</v>
      </c>
      <c r="E485" s="74">
        <v>600</v>
      </c>
      <c r="F485" s="74">
        <v>899</v>
      </c>
      <c r="G485" s="74" t="s">
        <v>605</v>
      </c>
      <c r="H485" s="74" t="s">
        <v>606</v>
      </c>
      <c r="I485" s="74" t="s">
        <v>930</v>
      </c>
      <c r="J485" s="74">
        <v>1</v>
      </c>
      <c r="K485" s="74" t="b">
        <v>0</v>
      </c>
      <c r="L485" s="74" t="s">
        <v>608</v>
      </c>
      <c r="M485" s="74" t="s">
        <v>609</v>
      </c>
      <c r="N485" s="74" t="s">
        <v>609</v>
      </c>
      <c r="O485" s="74" t="b">
        <v>1</v>
      </c>
    </row>
    <row r="486" spans="1:15" x14ac:dyDescent="0.25">
      <c r="A486" s="74" t="s">
        <v>608</v>
      </c>
      <c r="B486" s="74" t="s">
        <v>557</v>
      </c>
      <c r="C486" s="74" t="s">
        <v>562</v>
      </c>
      <c r="D486" s="74" t="s">
        <v>895</v>
      </c>
      <c r="E486" s="74">
        <v>600</v>
      </c>
      <c r="F486" s="74">
        <v>899</v>
      </c>
      <c r="G486" s="74" t="s">
        <v>605</v>
      </c>
      <c r="H486" s="74" t="s">
        <v>606</v>
      </c>
      <c r="I486" s="74" t="s">
        <v>931</v>
      </c>
      <c r="J486" s="74">
        <v>1</v>
      </c>
      <c r="K486" s="74" t="b">
        <v>0</v>
      </c>
      <c r="L486" s="74" t="s">
        <v>608</v>
      </c>
      <c r="M486" s="74" t="s">
        <v>609</v>
      </c>
      <c r="N486" s="74" t="s">
        <v>609</v>
      </c>
      <c r="O486" s="74" t="b">
        <v>1</v>
      </c>
    </row>
    <row r="487" spans="1:15" x14ac:dyDescent="0.25">
      <c r="A487" s="74" t="s">
        <v>603</v>
      </c>
      <c r="B487" s="74" t="s">
        <v>555</v>
      </c>
      <c r="C487" s="74" t="s">
        <v>562</v>
      </c>
      <c r="D487" s="74" t="s">
        <v>895</v>
      </c>
      <c r="E487" s="74">
        <v>900</v>
      </c>
      <c r="F487" s="74">
        <v>959</v>
      </c>
      <c r="G487" s="74" t="s">
        <v>605</v>
      </c>
      <c r="H487" s="74" t="s">
        <v>606</v>
      </c>
      <c r="I487" s="74" t="s">
        <v>932</v>
      </c>
      <c r="J487" s="74">
        <v>1</v>
      </c>
      <c r="K487" s="74" t="b">
        <v>0</v>
      </c>
      <c r="L487" s="74" t="s">
        <v>608</v>
      </c>
      <c r="M487" s="74" t="s">
        <v>609</v>
      </c>
      <c r="N487" s="74" t="s">
        <v>609</v>
      </c>
      <c r="O487" s="74" t="b">
        <v>1</v>
      </c>
    </row>
    <row r="488" spans="1:15" x14ac:dyDescent="0.25">
      <c r="A488" s="74" t="s">
        <v>610</v>
      </c>
      <c r="B488" s="74" t="s">
        <v>555</v>
      </c>
      <c r="C488" s="74" t="s">
        <v>562</v>
      </c>
      <c r="D488" s="74" t="s">
        <v>895</v>
      </c>
      <c r="E488" s="74">
        <v>900</v>
      </c>
      <c r="F488" s="74">
        <v>959</v>
      </c>
      <c r="G488" s="74" t="s">
        <v>605</v>
      </c>
      <c r="H488" s="74" t="s">
        <v>606</v>
      </c>
      <c r="I488" s="74" t="s">
        <v>933</v>
      </c>
      <c r="J488" s="74">
        <v>1</v>
      </c>
      <c r="K488" s="74" t="b">
        <v>0</v>
      </c>
      <c r="L488" s="74" t="s">
        <v>608</v>
      </c>
      <c r="M488" s="74" t="s">
        <v>609</v>
      </c>
      <c r="N488" s="74" t="s">
        <v>609</v>
      </c>
      <c r="O488" s="74" t="b">
        <v>1</v>
      </c>
    </row>
    <row r="489" spans="1:15" x14ac:dyDescent="0.25">
      <c r="A489" s="74" t="s">
        <v>608</v>
      </c>
      <c r="B489" s="74" t="s">
        <v>555</v>
      </c>
      <c r="C489" s="74" t="s">
        <v>562</v>
      </c>
      <c r="D489" s="74" t="s">
        <v>895</v>
      </c>
      <c r="E489" s="74">
        <v>900</v>
      </c>
      <c r="F489" s="74">
        <v>959</v>
      </c>
      <c r="G489" s="74" t="s">
        <v>605</v>
      </c>
      <c r="H489" s="74" t="s">
        <v>606</v>
      </c>
      <c r="I489" s="74" t="s">
        <v>934</v>
      </c>
      <c r="J489" s="74">
        <v>1</v>
      </c>
      <c r="K489" s="74" t="b">
        <v>0</v>
      </c>
      <c r="L489" s="74" t="s">
        <v>608</v>
      </c>
      <c r="M489" s="74" t="s">
        <v>609</v>
      </c>
      <c r="N489" s="74" t="s">
        <v>609</v>
      </c>
      <c r="O489" s="74" t="b">
        <v>1</v>
      </c>
    </row>
    <row r="490" spans="1:15" x14ac:dyDescent="0.25">
      <c r="A490" s="74" t="s">
        <v>603</v>
      </c>
      <c r="B490" s="74" t="s">
        <v>556</v>
      </c>
      <c r="C490" s="74" t="s">
        <v>562</v>
      </c>
      <c r="D490" s="74" t="s">
        <v>895</v>
      </c>
      <c r="E490" s="74">
        <v>900</v>
      </c>
      <c r="F490" s="74">
        <v>959</v>
      </c>
      <c r="G490" s="74" t="s">
        <v>605</v>
      </c>
      <c r="H490" s="74" t="s">
        <v>606</v>
      </c>
      <c r="I490" s="74" t="s">
        <v>935</v>
      </c>
      <c r="J490" s="74">
        <v>1</v>
      </c>
      <c r="K490" s="74" t="b">
        <v>0</v>
      </c>
      <c r="L490" s="74" t="s">
        <v>608</v>
      </c>
      <c r="M490" s="74" t="s">
        <v>609</v>
      </c>
      <c r="N490" s="74" t="s">
        <v>609</v>
      </c>
      <c r="O490" s="74" t="b">
        <v>1</v>
      </c>
    </row>
    <row r="491" spans="1:15" x14ac:dyDescent="0.25">
      <c r="A491" s="74" t="s">
        <v>610</v>
      </c>
      <c r="B491" s="74" t="s">
        <v>556</v>
      </c>
      <c r="C491" s="74" t="s">
        <v>562</v>
      </c>
      <c r="D491" s="74" t="s">
        <v>895</v>
      </c>
      <c r="E491" s="74">
        <v>900</v>
      </c>
      <c r="F491" s="74">
        <v>959</v>
      </c>
      <c r="G491" s="74" t="s">
        <v>605</v>
      </c>
      <c r="H491" s="74" t="s">
        <v>606</v>
      </c>
      <c r="I491" s="74" t="s">
        <v>936</v>
      </c>
      <c r="J491" s="74">
        <v>1</v>
      </c>
      <c r="K491" s="74" t="b">
        <v>0</v>
      </c>
      <c r="L491" s="74" t="s">
        <v>608</v>
      </c>
      <c r="M491" s="74" t="s">
        <v>609</v>
      </c>
      <c r="N491" s="74" t="s">
        <v>609</v>
      </c>
      <c r="O491" s="74" t="b">
        <v>1</v>
      </c>
    </row>
    <row r="492" spans="1:15" x14ac:dyDescent="0.25">
      <c r="A492" s="74" t="s">
        <v>608</v>
      </c>
      <c r="B492" s="74" t="s">
        <v>556</v>
      </c>
      <c r="C492" s="74" t="s">
        <v>562</v>
      </c>
      <c r="D492" s="74" t="s">
        <v>895</v>
      </c>
      <c r="E492" s="74">
        <v>900</v>
      </c>
      <c r="F492" s="74">
        <v>959</v>
      </c>
      <c r="G492" s="74" t="s">
        <v>605</v>
      </c>
      <c r="H492" s="74" t="s">
        <v>606</v>
      </c>
      <c r="I492" s="74" t="s">
        <v>937</v>
      </c>
      <c r="J492" s="74">
        <v>1</v>
      </c>
      <c r="K492" s="74" t="b">
        <v>0</v>
      </c>
      <c r="L492" s="74" t="s">
        <v>608</v>
      </c>
      <c r="M492" s="74" t="s">
        <v>609</v>
      </c>
      <c r="N492" s="74" t="s">
        <v>609</v>
      </c>
      <c r="O492" s="74" t="b">
        <v>1</v>
      </c>
    </row>
    <row r="493" spans="1:15" x14ac:dyDescent="0.25">
      <c r="A493" s="74" t="s">
        <v>603</v>
      </c>
      <c r="B493" s="74" t="s">
        <v>557</v>
      </c>
      <c r="C493" s="74" t="s">
        <v>562</v>
      </c>
      <c r="D493" s="74" t="s">
        <v>895</v>
      </c>
      <c r="E493" s="74">
        <v>900</v>
      </c>
      <c r="F493" s="74">
        <v>959</v>
      </c>
      <c r="G493" s="74" t="s">
        <v>605</v>
      </c>
      <c r="H493" s="74" t="s">
        <v>606</v>
      </c>
      <c r="I493" s="74" t="s">
        <v>938</v>
      </c>
      <c r="J493" s="74">
        <v>1</v>
      </c>
      <c r="K493" s="74" t="b">
        <v>0</v>
      </c>
      <c r="L493" s="74" t="s">
        <v>608</v>
      </c>
      <c r="M493" s="74" t="s">
        <v>609</v>
      </c>
      <c r="N493" s="74" t="s">
        <v>609</v>
      </c>
      <c r="O493" s="74" t="b">
        <v>1</v>
      </c>
    </row>
    <row r="494" spans="1:15" x14ac:dyDescent="0.25">
      <c r="A494" s="74" t="s">
        <v>610</v>
      </c>
      <c r="B494" s="74" t="s">
        <v>557</v>
      </c>
      <c r="C494" s="74" t="s">
        <v>562</v>
      </c>
      <c r="D494" s="74" t="s">
        <v>895</v>
      </c>
      <c r="E494" s="74">
        <v>900</v>
      </c>
      <c r="F494" s="74">
        <v>959</v>
      </c>
      <c r="G494" s="74" t="s">
        <v>605</v>
      </c>
      <c r="H494" s="74" t="s">
        <v>606</v>
      </c>
      <c r="I494" s="74" t="s">
        <v>939</v>
      </c>
      <c r="J494" s="74">
        <v>1</v>
      </c>
      <c r="K494" s="74" t="b">
        <v>0</v>
      </c>
      <c r="L494" s="74" t="s">
        <v>608</v>
      </c>
      <c r="M494" s="74" t="s">
        <v>609</v>
      </c>
      <c r="N494" s="74" t="s">
        <v>609</v>
      </c>
      <c r="O494" s="74" t="b">
        <v>1</v>
      </c>
    </row>
    <row r="495" spans="1:15" x14ac:dyDescent="0.25">
      <c r="A495" s="74" t="s">
        <v>608</v>
      </c>
      <c r="B495" s="74" t="s">
        <v>557</v>
      </c>
      <c r="C495" s="74" t="s">
        <v>562</v>
      </c>
      <c r="D495" s="74" t="s">
        <v>895</v>
      </c>
      <c r="E495" s="74">
        <v>900</v>
      </c>
      <c r="F495" s="74">
        <v>959</v>
      </c>
      <c r="G495" s="74" t="s">
        <v>605</v>
      </c>
      <c r="H495" s="74" t="s">
        <v>606</v>
      </c>
      <c r="I495" s="74" t="s">
        <v>940</v>
      </c>
      <c r="J495" s="74">
        <v>1</v>
      </c>
      <c r="K495" s="74" t="b">
        <v>0</v>
      </c>
      <c r="L495" s="74" t="s">
        <v>608</v>
      </c>
      <c r="M495" s="74" t="s">
        <v>609</v>
      </c>
      <c r="N495" s="74" t="s">
        <v>609</v>
      </c>
      <c r="O495" s="74" t="b">
        <v>1</v>
      </c>
    </row>
    <row r="496" spans="1:15" x14ac:dyDescent="0.25">
      <c r="A496" s="74" t="s">
        <v>603</v>
      </c>
      <c r="B496" s="74" t="s">
        <v>555</v>
      </c>
      <c r="C496" s="74" t="s">
        <v>562</v>
      </c>
      <c r="D496" s="74" t="s">
        <v>895</v>
      </c>
      <c r="E496" s="74">
        <v>960</v>
      </c>
      <c r="F496" s="74">
        <v>1019</v>
      </c>
      <c r="G496" s="74" t="s">
        <v>605</v>
      </c>
      <c r="H496" s="74" t="s">
        <v>606</v>
      </c>
      <c r="I496" s="74" t="s">
        <v>941</v>
      </c>
      <c r="J496" s="74">
        <v>1</v>
      </c>
      <c r="K496" s="74" t="b">
        <v>0</v>
      </c>
      <c r="L496" s="74" t="s">
        <v>608</v>
      </c>
      <c r="M496" s="74" t="s">
        <v>609</v>
      </c>
      <c r="N496" s="74" t="s">
        <v>609</v>
      </c>
      <c r="O496" s="74" t="b">
        <v>1</v>
      </c>
    </row>
    <row r="497" spans="1:15" x14ac:dyDescent="0.25">
      <c r="A497" s="74" t="s">
        <v>610</v>
      </c>
      <c r="B497" s="74" t="s">
        <v>555</v>
      </c>
      <c r="C497" s="74" t="s">
        <v>562</v>
      </c>
      <c r="D497" s="74" t="s">
        <v>895</v>
      </c>
      <c r="E497" s="74">
        <v>960</v>
      </c>
      <c r="F497" s="74">
        <v>1019</v>
      </c>
      <c r="G497" s="74" t="s">
        <v>605</v>
      </c>
      <c r="H497" s="74" t="s">
        <v>606</v>
      </c>
      <c r="I497" s="74" t="s">
        <v>942</v>
      </c>
      <c r="J497" s="74">
        <v>1</v>
      </c>
      <c r="K497" s="74" t="b">
        <v>0</v>
      </c>
      <c r="L497" s="74" t="s">
        <v>608</v>
      </c>
      <c r="M497" s="74" t="s">
        <v>609</v>
      </c>
      <c r="N497" s="74" t="s">
        <v>609</v>
      </c>
      <c r="O497" s="74" t="b">
        <v>1</v>
      </c>
    </row>
    <row r="498" spans="1:15" x14ac:dyDescent="0.25">
      <c r="A498" s="74" t="s">
        <v>608</v>
      </c>
      <c r="B498" s="74" t="s">
        <v>555</v>
      </c>
      <c r="C498" s="74" t="s">
        <v>562</v>
      </c>
      <c r="D498" s="74" t="s">
        <v>895</v>
      </c>
      <c r="E498" s="74">
        <v>960</v>
      </c>
      <c r="F498" s="74">
        <v>1019</v>
      </c>
      <c r="G498" s="74" t="s">
        <v>605</v>
      </c>
      <c r="H498" s="74" t="s">
        <v>606</v>
      </c>
      <c r="I498" s="74" t="s">
        <v>943</v>
      </c>
      <c r="J498" s="74">
        <v>1</v>
      </c>
      <c r="K498" s="74" t="b">
        <v>0</v>
      </c>
      <c r="L498" s="74" t="s">
        <v>608</v>
      </c>
      <c r="M498" s="74" t="s">
        <v>609</v>
      </c>
      <c r="N498" s="74" t="s">
        <v>609</v>
      </c>
      <c r="O498" s="74" t="b">
        <v>1</v>
      </c>
    </row>
    <row r="499" spans="1:15" x14ac:dyDescent="0.25">
      <c r="A499" s="74" t="s">
        <v>603</v>
      </c>
      <c r="B499" s="74" t="s">
        <v>556</v>
      </c>
      <c r="C499" s="74" t="s">
        <v>562</v>
      </c>
      <c r="D499" s="74" t="s">
        <v>895</v>
      </c>
      <c r="E499" s="74">
        <v>960</v>
      </c>
      <c r="F499" s="74">
        <v>1019</v>
      </c>
      <c r="G499" s="74" t="s">
        <v>605</v>
      </c>
      <c r="H499" s="74" t="s">
        <v>606</v>
      </c>
      <c r="I499" s="74" t="s">
        <v>944</v>
      </c>
      <c r="J499" s="74">
        <v>1</v>
      </c>
      <c r="K499" s="74" t="b">
        <v>0</v>
      </c>
      <c r="L499" s="74" t="s">
        <v>608</v>
      </c>
      <c r="M499" s="74" t="s">
        <v>609</v>
      </c>
      <c r="N499" s="74" t="s">
        <v>609</v>
      </c>
      <c r="O499" s="74" t="b">
        <v>1</v>
      </c>
    </row>
    <row r="500" spans="1:15" x14ac:dyDescent="0.25">
      <c r="A500" s="74" t="s">
        <v>610</v>
      </c>
      <c r="B500" s="74" t="s">
        <v>556</v>
      </c>
      <c r="C500" s="74" t="s">
        <v>562</v>
      </c>
      <c r="D500" s="74" t="s">
        <v>895</v>
      </c>
      <c r="E500" s="74">
        <v>960</v>
      </c>
      <c r="F500" s="74">
        <v>1019</v>
      </c>
      <c r="G500" s="74" t="s">
        <v>605</v>
      </c>
      <c r="H500" s="74" t="s">
        <v>606</v>
      </c>
      <c r="I500" s="74" t="s">
        <v>945</v>
      </c>
      <c r="J500" s="74">
        <v>1</v>
      </c>
      <c r="K500" s="74" t="b">
        <v>0</v>
      </c>
      <c r="L500" s="74" t="s">
        <v>608</v>
      </c>
      <c r="M500" s="74" t="s">
        <v>609</v>
      </c>
      <c r="N500" s="74" t="s">
        <v>609</v>
      </c>
      <c r="O500" s="74" t="b">
        <v>1</v>
      </c>
    </row>
    <row r="501" spans="1:15" x14ac:dyDescent="0.25">
      <c r="A501" s="74" t="s">
        <v>608</v>
      </c>
      <c r="B501" s="74" t="s">
        <v>556</v>
      </c>
      <c r="C501" s="74" t="s">
        <v>562</v>
      </c>
      <c r="D501" s="74" t="s">
        <v>895</v>
      </c>
      <c r="E501" s="74">
        <v>960</v>
      </c>
      <c r="F501" s="74">
        <v>1019</v>
      </c>
      <c r="G501" s="74" t="s">
        <v>605</v>
      </c>
      <c r="H501" s="74" t="s">
        <v>606</v>
      </c>
      <c r="I501" s="74" t="s">
        <v>946</v>
      </c>
      <c r="J501" s="74">
        <v>1</v>
      </c>
      <c r="K501" s="74" t="b">
        <v>0</v>
      </c>
      <c r="L501" s="74" t="s">
        <v>608</v>
      </c>
      <c r="M501" s="74" t="s">
        <v>609</v>
      </c>
      <c r="N501" s="74" t="s">
        <v>609</v>
      </c>
      <c r="O501" s="74" t="b">
        <v>1</v>
      </c>
    </row>
    <row r="502" spans="1:15" x14ac:dyDescent="0.25">
      <c r="A502" s="74" t="s">
        <v>603</v>
      </c>
      <c r="B502" s="74" t="s">
        <v>557</v>
      </c>
      <c r="C502" s="74" t="s">
        <v>562</v>
      </c>
      <c r="D502" s="74" t="s">
        <v>895</v>
      </c>
      <c r="E502" s="74">
        <v>960</v>
      </c>
      <c r="F502" s="74">
        <v>1019</v>
      </c>
      <c r="G502" s="74" t="s">
        <v>605</v>
      </c>
      <c r="H502" s="74" t="s">
        <v>606</v>
      </c>
      <c r="I502" s="74" t="s">
        <v>947</v>
      </c>
      <c r="J502" s="74">
        <v>1</v>
      </c>
      <c r="K502" s="74" t="b">
        <v>0</v>
      </c>
      <c r="L502" s="74" t="s">
        <v>608</v>
      </c>
      <c r="M502" s="74" t="s">
        <v>609</v>
      </c>
      <c r="N502" s="74" t="s">
        <v>609</v>
      </c>
      <c r="O502" s="74" t="b">
        <v>1</v>
      </c>
    </row>
    <row r="503" spans="1:15" x14ac:dyDescent="0.25">
      <c r="A503" s="74" t="s">
        <v>610</v>
      </c>
      <c r="B503" s="74" t="s">
        <v>557</v>
      </c>
      <c r="C503" s="74" t="s">
        <v>562</v>
      </c>
      <c r="D503" s="74" t="s">
        <v>895</v>
      </c>
      <c r="E503" s="74">
        <v>960</v>
      </c>
      <c r="F503" s="74">
        <v>1019</v>
      </c>
      <c r="G503" s="74" t="s">
        <v>605</v>
      </c>
      <c r="H503" s="74" t="s">
        <v>606</v>
      </c>
      <c r="I503" s="74" t="s">
        <v>948</v>
      </c>
      <c r="J503" s="74">
        <v>1</v>
      </c>
      <c r="K503" s="74" t="b">
        <v>0</v>
      </c>
      <c r="L503" s="74" t="s">
        <v>608</v>
      </c>
      <c r="M503" s="74" t="s">
        <v>609</v>
      </c>
      <c r="N503" s="74" t="s">
        <v>609</v>
      </c>
      <c r="O503" s="74" t="b">
        <v>1</v>
      </c>
    </row>
    <row r="504" spans="1:15" x14ac:dyDescent="0.25">
      <c r="A504" s="74" t="s">
        <v>608</v>
      </c>
      <c r="B504" s="74" t="s">
        <v>557</v>
      </c>
      <c r="C504" s="74" t="s">
        <v>562</v>
      </c>
      <c r="D504" s="74" t="s">
        <v>895</v>
      </c>
      <c r="E504" s="74">
        <v>960</v>
      </c>
      <c r="F504" s="74">
        <v>1019</v>
      </c>
      <c r="G504" s="74" t="s">
        <v>605</v>
      </c>
      <c r="H504" s="74" t="s">
        <v>606</v>
      </c>
      <c r="I504" s="74" t="s">
        <v>949</v>
      </c>
      <c r="J504" s="74">
        <v>1</v>
      </c>
      <c r="K504" s="74" t="b">
        <v>0</v>
      </c>
      <c r="L504" s="74" t="s">
        <v>608</v>
      </c>
      <c r="M504" s="74" t="s">
        <v>609</v>
      </c>
      <c r="N504" s="74" t="s">
        <v>609</v>
      </c>
      <c r="O504" s="74" t="b">
        <v>1</v>
      </c>
    </row>
    <row r="505" spans="1:15" x14ac:dyDescent="0.25">
      <c r="A505" s="74" t="s">
        <v>603</v>
      </c>
      <c r="B505" s="74" t="s">
        <v>555</v>
      </c>
      <c r="C505" s="74" t="s">
        <v>562</v>
      </c>
      <c r="D505" s="74" t="s">
        <v>895</v>
      </c>
      <c r="E505" s="74">
        <v>1020</v>
      </c>
      <c r="F505" s="74">
        <v>1079</v>
      </c>
      <c r="G505" s="74" t="s">
        <v>605</v>
      </c>
      <c r="H505" s="74" t="s">
        <v>606</v>
      </c>
      <c r="I505" s="74" t="s">
        <v>950</v>
      </c>
      <c r="J505" s="74">
        <v>1</v>
      </c>
      <c r="K505" s="74" t="b">
        <v>0</v>
      </c>
      <c r="L505" s="74" t="s">
        <v>608</v>
      </c>
      <c r="M505" s="74" t="s">
        <v>609</v>
      </c>
      <c r="N505" s="74" t="s">
        <v>609</v>
      </c>
      <c r="O505" s="74" t="b">
        <v>1</v>
      </c>
    </row>
    <row r="506" spans="1:15" x14ac:dyDescent="0.25">
      <c r="A506" s="74" t="s">
        <v>610</v>
      </c>
      <c r="B506" s="74" t="s">
        <v>555</v>
      </c>
      <c r="C506" s="74" t="s">
        <v>562</v>
      </c>
      <c r="D506" s="74" t="s">
        <v>895</v>
      </c>
      <c r="E506" s="74">
        <v>1020</v>
      </c>
      <c r="F506" s="74">
        <v>1079</v>
      </c>
      <c r="G506" s="74" t="s">
        <v>605</v>
      </c>
      <c r="H506" s="74" t="s">
        <v>606</v>
      </c>
      <c r="I506" s="74" t="s">
        <v>951</v>
      </c>
      <c r="J506" s="74">
        <v>1</v>
      </c>
      <c r="K506" s="74" t="b">
        <v>0</v>
      </c>
      <c r="L506" s="74" t="s">
        <v>608</v>
      </c>
      <c r="M506" s="74" t="s">
        <v>609</v>
      </c>
      <c r="N506" s="74" t="s">
        <v>609</v>
      </c>
      <c r="O506" s="74" t="b">
        <v>1</v>
      </c>
    </row>
    <row r="507" spans="1:15" x14ac:dyDescent="0.25">
      <c r="A507" s="74" t="s">
        <v>608</v>
      </c>
      <c r="B507" s="74" t="s">
        <v>555</v>
      </c>
      <c r="C507" s="74" t="s">
        <v>562</v>
      </c>
      <c r="D507" s="74" t="s">
        <v>895</v>
      </c>
      <c r="E507" s="74">
        <v>1020</v>
      </c>
      <c r="F507" s="74">
        <v>1079</v>
      </c>
      <c r="G507" s="74" t="s">
        <v>605</v>
      </c>
      <c r="H507" s="74" t="s">
        <v>606</v>
      </c>
      <c r="I507" s="74" t="s">
        <v>952</v>
      </c>
      <c r="J507" s="74">
        <v>1</v>
      </c>
      <c r="K507" s="74" t="b">
        <v>0</v>
      </c>
      <c r="L507" s="74" t="s">
        <v>608</v>
      </c>
      <c r="M507" s="74" t="s">
        <v>609</v>
      </c>
      <c r="N507" s="74" t="s">
        <v>609</v>
      </c>
      <c r="O507" s="74" t="b">
        <v>1</v>
      </c>
    </row>
    <row r="508" spans="1:15" x14ac:dyDescent="0.25">
      <c r="A508" s="74" t="s">
        <v>603</v>
      </c>
      <c r="B508" s="74" t="s">
        <v>556</v>
      </c>
      <c r="C508" s="74" t="s">
        <v>562</v>
      </c>
      <c r="D508" s="74" t="s">
        <v>895</v>
      </c>
      <c r="E508" s="74">
        <v>1020</v>
      </c>
      <c r="F508" s="74">
        <v>1079</v>
      </c>
      <c r="G508" s="74" t="s">
        <v>605</v>
      </c>
      <c r="H508" s="74" t="s">
        <v>606</v>
      </c>
      <c r="I508" s="74" t="s">
        <v>953</v>
      </c>
      <c r="J508" s="74">
        <v>1</v>
      </c>
      <c r="K508" s="74" t="b">
        <v>0</v>
      </c>
      <c r="L508" s="74" t="s">
        <v>608</v>
      </c>
      <c r="M508" s="74" t="s">
        <v>609</v>
      </c>
      <c r="N508" s="74" t="s">
        <v>609</v>
      </c>
      <c r="O508" s="74" t="b">
        <v>1</v>
      </c>
    </row>
    <row r="509" spans="1:15" x14ac:dyDescent="0.25">
      <c r="A509" s="74" t="s">
        <v>610</v>
      </c>
      <c r="B509" s="74" t="s">
        <v>556</v>
      </c>
      <c r="C509" s="74" t="s">
        <v>562</v>
      </c>
      <c r="D509" s="74" t="s">
        <v>895</v>
      </c>
      <c r="E509" s="74">
        <v>1020</v>
      </c>
      <c r="F509" s="74">
        <v>1079</v>
      </c>
      <c r="G509" s="74" t="s">
        <v>605</v>
      </c>
      <c r="H509" s="74" t="s">
        <v>606</v>
      </c>
      <c r="I509" s="74" t="s">
        <v>954</v>
      </c>
      <c r="J509" s="74">
        <v>1</v>
      </c>
      <c r="K509" s="74" t="b">
        <v>0</v>
      </c>
      <c r="L509" s="74" t="s">
        <v>608</v>
      </c>
      <c r="M509" s="74" t="s">
        <v>609</v>
      </c>
      <c r="N509" s="74" t="s">
        <v>609</v>
      </c>
      <c r="O509" s="74" t="b">
        <v>1</v>
      </c>
    </row>
    <row r="510" spans="1:15" x14ac:dyDescent="0.25">
      <c r="A510" s="74" t="s">
        <v>608</v>
      </c>
      <c r="B510" s="74" t="s">
        <v>556</v>
      </c>
      <c r="C510" s="74" t="s">
        <v>562</v>
      </c>
      <c r="D510" s="74" t="s">
        <v>895</v>
      </c>
      <c r="E510" s="74">
        <v>1020</v>
      </c>
      <c r="F510" s="74">
        <v>1079</v>
      </c>
      <c r="G510" s="74" t="s">
        <v>605</v>
      </c>
      <c r="H510" s="74" t="s">
        <v>606</v>
      </c>
      <c r="I510" s="74" t="s">
        <v>955</v>
      </c>
      <c r="J510" s="74">
        <v>1</v>
      </c>
      <c r="K510" s="74" t="b">
        <v>0</v>
      </c>
      <c r="L510" s="74" t="s">
        <v>608</v>
      </c>
      <c r="M510" s="74" t="s">
        <v>609</v>
      </c>
      <c r="N510" s="74" t="s">
        <v>609</v>
      </c>
      <c r="O510" s="74" t="b">
        <v>1</v>
      </c>
    </row>
    <row r="511" spans="1:15" x14ac:dyDescent="0.25">
      <c r="A511" s="74" t="s">
        <v>603</v>
      </c>
      <c r="B511" s="74" t="s">
        <v>557</v>
      </c>
      <c r="C511" s="74" t="s">
        <v>562</v>
      </c>
      <c r="D511" s="74" t="s">
        <v>895</v>
      </c>
      <c r="E511" s="74">
        <v>1020</v>
      </c>
      <c r="F511" s="74">
        <v>1079</v>
      </c>
      <c r="G511" s="74" t="s">
        <v>605</v>
      </c>
      <c r="H511" s="74" t="s">
        <v>606</v>
      </c>
      <c r="I511" s="74" t="s">
        <v>956</v>
      </c>
      <c r="J511" s="74">
        <v>1</v>
      </c>
      <c r="K511" s="74" t="b">
        <v>0</v>
      </c>
      <c r="L511" s="74" t="s">
        <v>608</v>
      </c>
      <c r="M511" s="74" t="s">
        <v>609</v>
      </c>
      <c r="N511" s="74" t="s">
        <v>609</v>
      </c>
      <c r="O511" s="74" t="b">
        <v>1</v>
      </c>
    </row>
    <row r="512" spans="1:15" x14ac:dyDescent="0.25">
      <c r="A512" s="74" t="s">
        <v>610</v>
      </c>
      <c r="B512" s="74" t="s">
        <v>557</v>
      </c>
      <c r="C512" s="74" t="s">
        <v>562</v>
      </c>
      <c r="D512" s="74" t="s">
        <v>895</v>
      </c>
      <c r="E512" s="74">
        <v>1020</v>
      </c>
      <c r="F512" s="74">
        <v>1079</v>
      </c>
      <c r="G512" s="74" t="s">
        <v>605</v>
      </c>
      <c r="H512" s="74" t="s">
        <v>606</v>
      </c>
      <c r="I512" s="74" t="s">
        <v>957</v>
      </c>
      <c r="J512" s="74">
        <v>1</v>
      </c>
      <c r="K512" s="74" t="b">
        <v>0</v>
      </c>
      <c r="L512" s="74" t="s">
        <v>608</v>
      </c>
      <c r="M512" s="74" t="s">
        <v>609</v>
      </c>
      <c r="N512" s="74" t="s">
        <v>609</v>
      </c>
      <c r="O512" s="74" t="b">
        <v>1</v>
      </c>
    </row>
    <row r="513" spans="1:15" x14ac:dyDescent="0.25">
      <c r="A513" s="74" t="s">
        <v>608</v>
      </c>
      <c r="B513" s="74" t="s">
        <v>557</v>
      </c>
      <c r="C513" s="74" t="s">
        <v>562</v>
      </c>
      <c r="D513" s="74" t="s">
        <v>895</v>
      </c>
      <c r="E513" s="74">
        <v>1020</v>
      </c>
      <c r="F513" s="74">
        <v>1079</v>
      </c>
      <c r="G513" s="74" t="s">
        <v>605</v>
      </c>
      <c r="H513" s="74" t="s">
        <v>606</v>
      </c>
      <c r="I513" s="74" t="s">
        <v>958</v>
      </c>
      <c r="J513" s="74">
        <v>1</v>
      </c>
      <c r="K513" s="74" t="b">
        <v>0</v>
      </c>
      <c r="L513" s="74" t="s">
        <v>608</v>
      </c>
      <c r="M513" s="74" t="s">
        <v>609</v>
      </c>
      <c r="N513" s="74" t="s">
        <v>609</v>
      </c>
      <c r="O513" s="74" t="b">
        <v>1</v>
      </c>
    </row>
    <row r="514" spans="1:15" x14ac:dyDescent="0.25">
      <c r="A514" s="74" t="s">
        <v>603</v>
      </c>
      <c r="B514" s="74" t="s">
        <v>555</v>
      </c>
      <c r="C514" s="74" t="s">
        <v>562</v>
      </c>
      <c r="D514" s="74" t="s">
        <v>895</v>
      </c>
      <c r="E514" s="74">
        <v>1080</v>
      </c>
      <c r="F514" s="74">
        <v>1199</v>
      </c>
      <c r="G514" s="74" t="s">
        <v>605</v>
      </c>
      <c r="H514" s="74" t="s">
        <v>606</v>
      </c>
      <c r="I514" s="74" t="s">
        <v>959</v>
      </c>
      <c r="J514" s="74">
        <v>1</v>
      </c>
      <c r="K514" s="74" t="b">
        <v>0</v>
      </c>
      <c r="L514" s="74" t="s">
        <v>608</v>
      </c>
      <c r="M514" s="74" t="s">
        <v>609</v>
      </c>
      <c r="N514" s="74" t="s">
        <v>609</v>
      </c>
      <c r="O514" s="74" t="b">
        <v>1</v>
      </c>
    </row>
    <row r="515" spans="1:15" x14ac:dyDescent="0.25">
      <c r="A515" s="74" t="s">
        <v>610</v>
      </c>
      <c r="B515" s="74" t="s">
        <v>555</v>
      </c>
      <c r="C515" s="74" t="s">
        <v>562</v>
      </c>
      <c r="D515" s="74" t="s">
        <v>895</v>
      </c>
      <c r="E515" s="74">
        <v>1080</v>
      </c>
      <c r="F515" s="74">
        <v>1199</v>
      </c>
      <c r="G515" s="74" t="s">
        <v>605</v>
      </c>
      <c r="H515" s="74" t="s">
        <v>606</v>
      </c>
      <c r="I515" s="74" t="s">
        <v>960</v>
      </c>
      <c r="J515" s="74">
        <v>1</v>
      </c>
      <c r="K515" s="74" t="b">
        <v>0</v>
      </c>
      <c r="L515" s="74" t="s">
        <v>608</v>
      </c>
      <c r="M515" s="74" t="s">
        <v>609</v>
      </c>
      <c r="N515" s="74" t="s">
        <v>609</v>
      </c>
      <c r="O515" s="74" t="b">
        <v>1</v>
      </c>
    </row>
    <row r="516" spans="1:15" x14ac:dyDescent="0.25">
      <c r="A516" s="74" t="s">
        <v>608</v>
      </c>
      <c r="B516" s="74" t="s">
        <v>555</v>
      </c>
      <c r="C516" s="74" t="s">
        <v>562</v>
      </c>
      <c r="D516" s="74" t="s">
        <v>895</v>
      </c>
      <c r="E516" s="74">
        <v>1080</v>
      </c>
      <c r="F516" s="74">
        <v>1199</v>
      </c>
      <c r="G516" s="74" t="s">
        <v>605</v>
      </c>
      <c r="H516" s="74" t="s">
        <v>606</v>
      </c>
      <c r="I516" s="74" t="s">
        <v>961</v>
      </c>
      <c r="J516" s="74">
        <v>1</v>
      </c>
      <c r="K516" s="74" t="b">
        <v>0</v>
      </c>
      <c r="L516" s="74" t="s">
        <v>608</v>
      </c>
      <c r="M516" s="74" t="s">
        <v>609</v>
      </c>
      <c r="N516" s="74" t="s">
        <v>609</v>
      </c>
      <c r="O516" s="74" t="b">
        <v>1</v>
      </c>
    </row>
    <row r="517" spans="1:15" x14ac:dyDescent="0.25">
      <c r="A517" s="74" t="s">
        <v>603</v>
      </c>
      <c r="B517" s="74" t="s">
        <v>556</v>
      </c>
      <c r="C517" s="74" t="s">
        <v>562</v>
      </c>
      <c r="D517" s="74" t="s">
        <v>895</v>
      </c>
      <c r="E517" s="74">
        <v>1080</v>
      </c>
      <c r="F517" s="74">
        <v>1199</v>
      </c>
      <c r="G517" s="74" t="s">
        <v>605</v>
      </c>
      <c r="H517" s="74" t="s">
        <v>606</v>
      </c>
      <c r="I517" s="74" t="s">
        <v>962</v>
      </c>
      <c r="J517" s="74">
        <v>1</v>
      </c>
      <c r="K517" s="74" t="b">
        <v>0</v>
      </c>
      <c r="L517" s="74" t="s">
        <v>608</v>
      </c>
      <c r="M517" s="74" t="s">
        <v>609</v>
      </c>
      <c r="N517" s="74" t="s">
        <v>609</v>
      </c>
      <c r="O517" s="74" t="b">
        <v>1</v>
      </c>
    </row>
    <row r="518" spans="1:15" x14ac:dyDescent="0.25">
      <c r="A518" s="74" t="s">
        <v>610</v>
      </c>
      <c r="B518" s="74" t="s">
        <v>556</v>
      </c>
      <c r="C518" s="74" t="s">
        <v>562</v>
      </c>
      <c r="D518" s="74" t="s">
        <v>895</v>
      </c>
      <c r="E518" s="74">
        <v>1080</v>
      </c>
      <c r="F518" s="74">
        <v>1199</v>
      </c>
      <c r="G518" s="74" t="s">
        <v>605</v>
      </c>
      <c r="H518" s="74" t="s">
        <v>606</v>
      </c>
      <c r="I518" s="74" t="s">
        <v>963</v>
      </c>
      <c r="J518" s="74">
        <v>1</v>
      </c>
      <c r="K518" s="74" t="b">
        <v>0</v>
      </c>
      <c r="L518" s="74" t="s">
        <v>608</v>
      </c>
      <c r="M518" s="74" t="s">
        <v>609</v>
      </c>
      <c r="N518" s="74" t="s">
        <v>609</v>
      </c>
      <c r="O518" s="74" t="b">
        <v>1</v>
      </c>
    </row>
    <row r="519" spans="1:15" x14ac:dyDescent="0.25">
      <c r="A519" s="74" t="s">
        <v>608</v>
      </c>
      <c r="B519" s="74" t="s">
        <v>556</v>
      </c>
      <c r="C519" s="74" t="s">
        <v>562</v>
      </c>
      <c r="D519" s="74" t="s">
        <v>895</v>
      </c>
      <c r="E519" s="74">
        <v>1080</v>
      </c>
      <c r="F519" s="74">
        <v>1199</v>
      </c>
      <c r="G519" s="74" t="s">
        <v>605</v>
      </c>
      <c r="H519" s="74" t="s">
        <v>606</v>
      </c>
      <c r="I519" s="74" t="s">
        <v>964</v>
      </c>
      <c r="J519" s="74">
        <v>1</v>
      </c>
      <c r="K519" s="74" t="b">
        <v>0</v>
      </c>
      <c r="L519" s="74" t="s">
        <v>608</v>
      </c>
      <c r="M519" s="74" t="s">
        <v>609</v>
      </c>
      <c r="N519" s="74" t="s">
        <v>609</v>
      </c>
      <c r="O519" s="74" t="b">
        <v>1</v>
      </c>
    </row>
    <row r="520" spans="1:15" x14ac:dyDescent="0.25">
      <c r="A520" s="74" t="s">
        <v>603</v>
      </c>
      <c r="B520" s="74" t="s">
        <v>557</v>
      </c>
      <c r="C520" s="74" t="s">
        <v>562</v>
      </c>
      <c r="D520" s="74" t="s">
        <v>895</v>
      </c>
      <c r="E520" s="74">
        <v>1080</v>
      </c>
      <c r="F520" s="74">
        <v>1199</v>
      </c>
      <c r="G520" s="74" t="s">
        <v>605</v>
      </c>
      <c r="H520" s="74" t="s">
        <v>606</v>
      </c>
      <c r="I520" s="74" t="s">
        <v>965</v>
      </c>
      <c r="J520" s="74">
        <v>1</v>
      </c>
      <c r="K520" s="74" t="b">
        <v>0</v>
      </c>
      <c r="L520" s="74" t="s">
        <v>608</v>
      </c>
      <c r="M520" s="74" t="s">
        <v>609</v>
      </c>
      <c r="N520" s="74" t="s">
        <v>609</v>
      </c>
      <c r="O520" s="74" t="b">
        <v>1</v>
      </c>
    </row>
    <row r="521" spans="1:15" x14ac:dyDescent="0.25">
      <c r="A521" s="74" t="s">
        <v>610</v>
      </c>
      <c r="B521" s="74" t="s">
        <v>557</v>
      </c>
      <c r="C521" s="74" t="s">
        <v>562</v>
      </c>
      <c r="D521" s="74" t="s">
        <v>895</v>
      </c>
      <c r="E521" s="74">
        <v>1080</v>
      </c>
      <c r="F521" s="74">
        <v>1199</v>
      </c>
      <c r="G521" s="74" t="s">
        <v>605</v>
      </c>
      <c r="H521" s="74" t="s">
        <v>606</v>
      </c>
      <c r="I521" s="74" t="s">
        <v>966</v>
      </c>
      <c r="J521" s="74">
        <v>1</v>
      </c>
      <c r="K521" s="74" t="b">
        <v>0</v>
      </c>
      <c r="L521" s="74" t="s">
        <v>608</v>
      </c>
      <c r="M521" s="74" t="s">
        <v>609</v>
      </c>
      <c r="N521" s="74" t="s">
        <v>609</v>
      </c>
      <c r="O521" s="74" t="b">
        <v>1</v>
      </c>
    </row>
    <row r="522" spans="1:15" x14ac:dyDescent="0.25">
      <c r="A522" s="74" t="s">
        <v>608</v>
      </c>
      <c r="B522" s="74" t="s">
        <v>557</v>
      </c>
      <c r="C522" s="74" t="s">
        <v>562</v>
      </c>
      <c r="D522" s="74" t="s">
        <v>895</v>
      </c>
      <c r="E522" s="74">
        <v>1080</v>
      </c>
      <c r="F522" s="74">
        <v>1199</v>
      </c>
      <c r="G522" s="74" t="s">
        <v>605</v>
      </c>
      <c r="H522" s="74" t="s">
        <v>606</v>
      </c>
      <c r="I522" s="74" t="s">
        <v>967</v>
      </c>
      <c r="J522" s="74">
        <v>1</v>
      </c>
      <c r="K522" s="74" t="b">
        <v>0</v>
      </c>
      <c r="L522" s="74" t="s">
        <v>608</v>
      </c>
      <c r="M522" s="74" t="s">
        <v>609</v>
      </c>
      <c r="N522" s="74" t="s">
        <v>609</v>
      </c>
      <c r="O522" s="74" t="b">
        <v>1</v>
      </c>
    </row>
    <row r="523" spans="1:15" x14ac:dyDescent="0.25">
      <c r="A523" s="74" t="s">
        <v>603</v>
      </c>
      <c r="B523" s="74" t="s">
        <v>555</v>
      </c>
      <c r="C523" s="74" t="s">
        <v>562</v>
      </c>
      <c r="D523" s="74" t="s">
        <v>895</v>
      </c>
      <c r="E523" s="74">
        <v>1200</v>
      </c>
      <c r="F523" s="74">
        <v>419</v>
      </c>
      <c r="G523" s="74" t="s">
        <v>605</v>
      </c>
      <c r="H523" s="74" t="s">
        <v>606</v>
      </c>
      <c r="I523" s="74" t="s">
        <v>968</v>
      </c>
      <c r="J523" s="74">
        <v>1</v>
      </c>
      <c r="K523" s="74" t="b">
        <v>0</v>
      </c>
      <c r="L523" s="74" t="s">
        <v>608</v>
      </c>
      <c r="M523" s="74" t="s">
        <v>609</v>
      </c>
      <c r="N523" s="74" t="s">
        <v>609</v>
      </c>
      <c r="O523" s="74" t="b">
        <v>1</v>
      </c>
    </row>
    <row r="524" spans="1:15" x14ac:dyDescent="0.25">
      <c r="A524" s="74" t="s">
        <v>610</v>
      </c>
      <c r="B524" s="74" t="s">
        <v>555</v>
      </c>
      <c r="C524" s="74" t="s">
        <v>562</v>
      </c>
      <c r="D524" s="74" t="s">
        <v>895</v>
      </c>
      <c r="E524" s="74">
        <v>1200</v>
      </c>
      <c r="F524" s="74">
        <v>419</v>
      </c>
      <c r="G524" s="74" t="s">
        <v>605</v>
      </c>
      <c r="H524" s="74" t="s">
        <v>606</v>
      </c>
      <c r="I524" s="74" t="s">
        <v>969</v>
      </c>
      <c r="J524" s="74">
        <v>1</v>
      </c>
      <c r="K524" s="74" t="b">
        <v>0</v>
      </c>
      <c r="L524" s="74" t="s">
        <v>608</v>
      </c>
      <c r="M524" s="74" t="s">
        <v>609</v>
      </c>
      <c r="N524" s="74" t="s">
        <v>609</v>
      </c>
      <c r="O524" s="74" t="b">
        <v>1</v>
      </c>
    </row>
    <row r="525" spans="1:15" x14ac:dyDescent="0.25">
      <c r="A525" s="74" t="s">
        <v>608</v>
      </c>
      <c r="B525" s="74" t="s">
        <v>555</v>
      </c>
      <c r="C525" s="74" t="s">
        <v>562</v>
      </c>
      <c r="D525" s="74" t="s">
        <v>895</v>
      </c>
      <c r="E525" s="74">
        <v>1200</v>
      </c>
      <c r="F525" s="74">
        <v>419</v>
      </c>
      <c r="G525" s="74" t="s">
        <v>605</v>
      </c>
      <c r="H525" s="74" t="s">
        <v>606</v>
      </c>
      <c r="I525" s="74" t="s">
        <v>970</v>
      </c>
      <c r="J525" s="74">
        <v>1</v>
      </c>
      <c r="K525" s="74" t="b">
        <v>0</v>
      </c>
      <c r="L525" s="74" t="s">
        <v>608</v>
      </c>
      <c r="M525" s="74" t="s">
        <v>609</v>
      </c>
      <c r="N525" s="74" t="s">
        <v>609</v>
      </c>
      <c r="O525" s="74" t="b">
        <v>1</v>
      </c>
    </row>
    <row r="526" spans="1:15" x14ac:dyDescent="0.25">
      <c r="A526" s="74" t="s">
        <v>603</v>
      </c>
      <c r="B526" s="74" t="s">
        <v>556</v>
      </c>
      <c r="C526" s="74" t="s">
        <v>562</v>
      </c>
      <c r="D526" s="74" t="s">
        <v>895</v>
      </c>
      <c r="E526" s="74">
        <v>1200</v>
      </c>
      <c r="F526" s="74">
        <v>419</v>
      </c>
      <c r="G526" s="74" t="s">
        <v>605</v>
      </c>
      <c r="H526" s="74" t="s">
        <v>606</v>
      </c>
      <c r="I526" s="74" t="s">
        <v>971</v>
      </c>
      <c r="J526" s="74">
        <v>1</v>
      </c>
      <c r="K526" s="74" t="b">
        <v>0</v>
      </c>
      <c r="L526" s="74" t="s">
        <v>608</v>
      </c>
      <c r="M526" s="74" t="s">
        <v>609</v>
      </c>
      <c r="N526" s="74" t="s">
        <v>609</v>
      </c>
      <c r="O526" s="74" t="b">
        <v>1</v>
      </c>
    </row>
    <row r="527" spans="1:15" x14ac:dyDescent="0.25">
      <c r="A527" s="74" t="s">
        <v>610</v>
      </c>
      <c r="B527" s="74" t="s">
        <v>556</v>
      </c>
      <c r="C527" s="74" t="s">
        <v>562</v>
      </c>
      <c r="D527" s="74" t="s">
        <v>895</v>
      </c>
      <c r="E527" s="74">
        <v>1200</v>
      </c>
      <c r="F527" s="74">
        <v>419</v>
      </c>
      <c r="G527" s="74" t="s">
        <v>605</v>
      </c>
      <c r="H527" s="74" t="s">
        <v>606</v>
      </c>
      <c r="I527" s="74" t="s">
        <v>972</v>
      </c>
      <c r="J527" s="74">
        <v>1</v>
      </c>
      <c r="K527" s="74" t="b">
        <v>0</v>
      </c>
      <c r="L527" s="74" t="s">
        <v>608</v>
      </c>
      <c r="M527" s="74" t="s">
        <v>609</v>
      </c>
      <c r="N527" s="74" t="s">
        <v>609</v>
      </c>
      <c r="O527" s="74" t="b">
        <v>1</v>
      </c>
    </row>
    <row r="528" spans="1:15" x14ac:dyDescent="0.25">
      <c r="A528" s="74" t="s">
        <v>608</v>
      </c>
      <c r="B528" s="74" t="s">
        <v>556</v>
      </c>
      <c r="C528" s="74" t="s">
        <v>562</v>
      </c>
      <c r="D528" s="74" t="s">
        <v>895</v>
      </c>
      <c r="E528" s="74">
        <v>1200</v>
      </c>
      <c r="F528" s="74">
        <v>419</v>
      </c>
      <c r="G528" s="74" t="s">
        <v>605</v>
      </c>
      <c r="H528" s="74" t="s">
        <v>606</v>
      </c>
      <c r="I528" s="74" t="s">
        <v>973</v>
      </c>
      <c r="J528" s="74">
        <v>1</v>
      </c>
      <c r="K528" s="74" t="b">
        <v>0</v>
      </c>
      <c r="L528" s="74" t="s">
        <v>608</v>
      </c>
      <c r="M528" s="74" t="s">
        <v>609</v>
      </c>
      <c r="N528" s="74" t="s">
        <v>609</v>
      </c>
      <c r="O528" s="74" t="b">
        <v>1</v>
      </c>
    </row>
    <row r="529" spans="1:15" x14ac:dyDescent="0.25">
      <c r="A529" s="74" t="s">
        <v>603</v>
      </c>
      <c r="B529" s="74" t="s">
        <v>557</v>
      </c>
      <c r="C529" s="74" t="s">
        <v>562</v>
      </c>
      <c r="D529" s="74" t="s">
        <v>895</v>
      </c>
      <c r="E529" s="74">
        <v>1200</v>
      </c>
      <c r="F529" s="74">
        <v>419</v>
      </c>
      <c r="G529" s="74" t="s">
        <v>605</v>
      </c>
      <c r="H529" s="74" t="s">
        <v>606</v>
      </c>
      <c r="I529" s="74" t="s">
        <v>974</v>
      </c>
      <c r="J529" s="74">
        <v>1</v>
      </c>
      <c r="K529" s="74" t="b">
        <v>0</v>
      </c>
      <c r="L529" s="74" t="s">
        <v>608</v>
      </c>
      <c r="M529" s="74" t="s">
        <v>609</v>
      </c>
      <c r="N529" s="74" t="s">
        <v>609</v>
      </c>
      <c r="O529" s="74" t="b">
        <v>1</v>
      </c>
    </row>
    <row r="530" spans="1:15" x14ac:dyDescent="0.25">
      <c r="A530" s="74" t="s">
        <v>610</v>
      </c>
      <c r="B530" s="74" t="s">
        <v>557</v>
      </c>
      <c r="C530" s="74" t="s">
        <v>562</v>
      </c>
      <c r="D530" s="74" t="s">
        <v>895</v>
      </c>
      <c r="E530" s="74">
        <v>1200</v>
      </c>
      <c r="F530" s="74">
        <v>419</v>
      </c>
      <c r="G530" s="74" t="s">
        <v>605</v>
      </c>
      <c r="H530" s="74" t="s">
        <v>606</v>
      </c>
      <c r="I530" s="74" t="s">
        <v>975</v>
      </c>
      <c r="J530" s="74">
        <v>1</v>
      </c>
      <c r="K530" s="74" t="b">
        <v>0</v>
      </c>
      <c r="L530" s="74" t="s">
        <v>608</v>
      </c>
      <c r="M530" s="74" t="s">
        <v>609</v>
      </c>
      <c r="N530" s="74" t="s">
        <v>609</v>
      </c>
      <c r="O530" s="74" t="b">
        <v>1</v>
      </c>
    </row>
    <row r="531" spans="1:15" x14ac:dyDescent="0.25">
      <c r="A531" s="74" t="s">
        <v>608</v>
      </c>
      <c r="B531" s="74" t="s">
        <v>557</v>
      </c>
      <c r="C531" s="74" t="s">
        <v>562</v>
      </c>
      <c r="D531" s="74" t="s">
        <v>895</v>
      </c>
      <c r="E531" s="74">
        <v>1200</v>
      </c>
      <c r="F531" s="74">
        <v>419</v>
      </c>
      <c r="G531" s="74" t="s">
        <v>605</v>
      </c>
      <c r="H531" s="74" t="s">
        <v>606</v>
      </c>
      <c r="I531" s="74" t="s">
        <v>976</v>
      </c>
      <c r="J531" s="74">
        <v>1</v>
      </c>
      <c r="K531" s="74" t="b">
        <v>0</v>
      </c>
      <c r="L531" s="74" t="s">
        <v>608</v>
      </c>
      <c r="M531" s="74" t="s">
        <v>609</v>
      </c>
      <c r="N531" s="74" t="s">
        <v>609</v>
      </c>
      <c r="O531" s="74" t="b">
        <v>1</v>
      </c>
    </row>
    <row r="532" spans="1:15" x14ac:dyDescent="0.25">
      <c r="A532" s="74" t="s">
        <v>608</v>
      </c>
      <c r="B532" s="74" t="s">
        <v>554</v>
      </c>
      <c r="C532" s="74" t="s">
        <v>562</v>
      </c>
      <c r="D532" s="74" t="s">
        <v>895</v>
      </c>
      <c r="E532" s="74">
        <v>0</v>
      </c>
      <c r="F532" s="74">
        <v>1439</v>
      </c>
      <c r="G532" s="74" t="s">
        <v>605</v>
      </c>
      <c r="H532" s="74" t="s">
        <v>606</v>
      </c>
      <c r="I532" s="74" t="s">
        <v>691</v>
      </c>
      <c r="J532" s="74">
        <v>1</v>
      </c>
      <c r="K532" s="74" t="b">
        <v>0</v>
      </c>
      <c r="L532" s="74" t="s">
        <v>608</v>
      </c>
      <c r="M532" s="74" t="s">
        <v>609</v>
      </c>
      <c r="N532" s="74" t="s">
        <v>609</v>
      </c>
      <c r="O532" s="74" t="b">
        <v>1</v>
      </c>
    </row>
    <row r="533" spans="1:15" x14ac:dyDescent="0.25">
      <c r="A533" s="74" t="s">
        <v>692</v>
      </c>
      <c r="B533" s="74" t="s">
        <v>554</v>
      </c>
      <c r="C533" s="74" t="s">
        <v>562</v>
      </c>
      <c r="D533" s="74" t="s">
        <v>895</v>
      </c>
      <c r="E533" s="74">
        <v>0</v>
      </c>
      <c r="F533" s="74">
        <v>1439</v>
      </c>
      <c r="G533" s="74" t="s">
        <v>605</v>
      </c>
      <c r="H533" s="74" t="s">
        <v>606</v>
      </c>
      <c r="I533" s="74" t="s">
        <v>691</v>
      </c>
      <c r="J533" s="74">
        <v>1</v>
      </c>
      <c r="K533" s="74" t="b">
        <v>0</v>
      </c>
      <c r="L533" s="74" t="s">
        <v>608</v>
      </c>
      <c r="M533" s="74" t="s">
        <v>609</v>
      </c>
      <c r="N533" s="74">
        <v>6</v>
      </c>
      <c r="O533" s="74" t="b">
        <v>1</v>
      </c>
    </row>
    <row r="534" spans="1:15" x14ac:dyDescent="0.25">
      <c r="A534" s="74" t="s">
        <v>693</v>
      </c>
      <c r="B534" s="74" t="s">
        <v>554</v>
      </c>
      <c r="C534" s="74" t="s">
        <v>562</v>
      </c>
      <c r="D534" s="74" t="s">
        <v>895</v>
      </c>
      <c r="E534" s="74">
        <v>0</v>
      </c>
      <c r="F534" s="74">
        <v>1439</v>
      </c>
      <c r="G534" s="74" t="s">
        <v>605</v>
      </c>
      <c r="H534" s="74" t="s">
        <v>606</v>
      </c>
      <c r="I534" s="74" t="s">
        <v>694</v>
      </c>
      <c r="J534" s="74">
        <v>1</v>
      </c>
      <c r="K534" s="74" t="b">
        <v>0</v>
      </c>
      <c r="L534" s="74" t="s">
        <v>608</v>
      </c>
      <c r="M534" s="74" t="s">
        <v>609</v>
      </c>
      <c r="N534" s="74" t="s">
        <v>609</v>
      </c>
      <c r="O534" s="74" t="b">
        <v>1</v>
      </c>
    </row>
    <row r="535" spans="1:15" x14ac:dyDescent="0.25">
      <c r="A535" s="74" t="s">
        <v>695</v>
      </c>
      <c r="B535" s="74" t="s">
        <v>554</v>
      </c>
      <c r="C535" s="74" t="s">
        <v>562</v>
      </c>
      <c r="D535" s="74" t="s">
        <v>895</v>
      </c>
      <c r="E535" s="74">
        <v>0</v>
      </c>
      <c r="F535" s="74">
        <v>1439</v>
      </c>
      <c r="G535" s="74" t="s">
        <v>605</v>
      </c>
      <c r="H535" s="74" t="s">
        <v>606</v>
      </c>
      <c r="I535" s="74" t="s">
        <v>696</v>
      </c>
      <c r="J535" s="74">
        <v>1</v>
      </c>
      <c r="K535" s="74" t="b">
        <v>0</v>
      </c>
      <c r="L535" s="74" t="s">
        <v>608</v>
      </c>
      <c r="M535" s="74" t="s">
        <v>609</v>
      </c>
      <c r="N535" s="74" t="s">
        <v>609</v>
      </c>
      <c r="O535" s="74" t="b">
        <v>1</v>
      </c>
    </row>
    <row r="536" spans="1:15" x14ac:dyDescent="0.25">
      <c r="A536" s="74" t="s">
        <v>697</v>
      </c>
      <c r="B536" s="74" t="s">
        <v>554</v>
      </c>
      <c r="C536" s="74" t="s">
        <v>562</v>
      </c>
      <c r="D536" s="74" t="s">
        <v>895</v>
      </c>
      <c r="E536" s="74">
        <v>0</v>
      </c>
      <c r="F536" s="74">
        <v>1439</v>
      </c>
      <c r="G536" s="74" t="s">
        <v>605</v>
      </c>
      <c r="H536" s="74" t="s">
        <v>606</v>
      </c>
      <c r="I536" s="74" t="s">
        <v>698</v>
      </c>
      <c r="J536" s="74">
        <v>1</v>
      </c>
      <c r="K536" s="74" t="b">
        <v>0</v>
      </c>
      <c r="L536" s="74" t="s">
        <v>608</v>
      </c>
      <c r="M536" s="74" t="s">
        <v>609</v>
      </c>
      <c r="N536" s="74" t="s">
        <v>609</v>
      </c>
      <c r="O536" s="74" t="b">
        <v>1</v>
      </c>
    </row>
    <row r="537" spans="1:15" x14ac:dyDescent="0.25">
      <c r="A537" s="74" t="s">
        <v>699</v>
      </c>
      <c r="B537" s="74" t="s">
        <v>554</v>
      </c>
      <c r="C537" s="74" t="s">
        <v>562</v>
      </c>
      <c r="D537" s="74" t="s">
        <v>895</v>
      </c>
      <c r="E537" s="74">
        <v>0</v>
      </c>
      <c r="F537" s="74">
        <v>1439</v>
      </c>
      <c r="G537" s="74" t="s">
        <v>605</v>
      </c>
      <c r="H537" s="74" t="s">
        <v>606</v>
      </c>
      <c r="I537" s="74" t="s">
        <v>700</v>
      </c>
      <c r="J537" s="74">
        <v>1</v>
      </c>
      <c r="K537" s="74" t="b">
        <v>0</v>
      </c>
      <c r="L537" s="74" t="s">
        <v>608</v>
      </c>
      <c r="M537" s="74" t="s">
        <v>609</v>
      </c>
      <c r="N537" s="74" t="s">
        <v>609</v>
      </c>
      <c r="O537" s="74" t="b">
        <v>1</v>
      </c>
    </row>
    <row r="538" spans="1:15" x14ac:dyDescent="0.25">
      <c r="A538" s="74" t="s">
        <v>608</v>
      </c>
      <c r="B538" s="74" t="s">
        <v>553</v>
      </c>
      <c r="C538" s="74" t="s">
        <v>562</v>
      </c>
      <c r="D538" s="74" t="s">
        <v>895</v>
      </c>
      <c r="E538" s="74">
        <v>0</v>
      </c>
      <c r="F538" s="74">
        <v>1439</v>
      </c>
      <c r="G538" s="74" t="s">
        <v>605</v>
      </c>
      <c r="H538" s="74" t="s">
        <v>606</v>
      </c>
      <c r="I538" s="74" t="s">
        <v>701</v>
      </c>
      <c r="J538" s="74">
        <v>1</v>
      </c>
      <c r="K538" s="74" t="b">
        <v>0</v>
      </c>
      <c r="L538" s="74" t="s">
        <v>608</v>
      </c>
      <c r="M538" s="74" t="s">
        <v>609</v>
      </c>
      <c r="N538" s="74" t="s">
        <v>609</v>
      </c>
      <c r="O538" s="74" t="b">
        <v>1</v>
      </c>
    </row>
    <row r="539" spans="1:15" x14ac:dyDescent="0.25">
      <c r="A539" s="74" t="s">
        <v>692</v>
      </c>
      <c r="B539" s="74" t="s">
        <v>553</v>
      </c>
      <c r="C539" s="74" t="s">
        <v>562</v>
      </c>
      <c r="D539" s="74" t="s">
        <v>895</v>
      </c>
      <c r="E539" s="74">
        <v>0</v>
      </c>
      <c r="F539" s="74">
        <v>1439</v>
      </c>
      <c r="G539" s="74" t="s">
        <v>605</v>
      </c>
      <c r="H539" s="74" t="s">
        <v>606</v>
      </c>
      <c r="I539" s="74" t="s">
        <v>701</v>
      </c>
      <c r="J539" s="74">
        <v>1</v>
      </c>
      <c r="K539" s="74" t="b">
        <v>0</v>
      </c>
      <c r="L539" s="74" t="s">
        <v>608</v>
      </c>
      <c r="M539" s="74" t="s">
        <v>609</v>
      </c>
      <c r="N539" s="74">
        <v>20</v>
      </c>
      <c r="O539" s="74" t="b">
        <v>1</v>
      </c>
    </row>
    <row r="540" spans="1:15" x14ac:dyDescent="0.25">
      <c r="A540" s="74" t="s">
        <v>603</v>
      </c>
      <c r="B540" s="74" t="s">
        <v>558</v>
      </c>
      <c r="C540" s="74" t="s">
        <v>565</v>
      </c>
      <c r="D540" s="74" t="s">
        <v>895</v>
      </c>
      <c r="E540" s="74">
        <v>1380</v>
      </c>
      <c r="F540" s="74">
        <v>299</v>
      </c>
      <c r="G540" s="74" t="s">
        <v>605</v>
      </c>
      <c r="H540" s="74" t="s">
        <v>609</v>
      </c>
      <c r="I540" s="74" t="s">
        <v>609</v>
      </c>
      <c r="J540" s="74">
        <v>1</v>
      </c>
      <c r="K540" s="74" t="b">
        <v>0</v>
      </c>
      <c r="L540" s="74" t="s">
        <v>609</v>
      </c>
      <c r="M540" s="74" t="s">
        <v>609</v>
      </c>
      <c r="N540" s="74" t="s">
        <v>609</v>
      </c>
      <c r="O540" s="74" t="b">
        <v>1</v>
      </c>
    </row>
    <row r="541" spans="1:15" x14ac:dyDescent="0.25">
      <c r="A541" s="74" t="s">
        <v>702</v>
      </c>
      <c r="B541" s="74" t="s">
        <v>558</v>
      </c>
      <c r="C541" s="74" t="s">
        <v>565</v>
      </c>
      <c r="D541" s="74" t="s">
        <v>895</v>
      </c>
      <c r="E541" s="74">
        <v>1380</v>
      </c>
      <c r="F541" s="74">
        <v>299</v>
      </c>
      <c r="G541" s="74" t="s">
        <v>605</v>
      </c>
      <c r="H541" s="74" t="s">
        <v>609</v>
      </c>
      <c r="I541" s="74" t="s">
        <v>609</v>
      </c>
      <c r="J541" s="74">
        <v>1</v>
      </c>
      <c r="K541" s="74" t="b">
        <v>0</v>
      </c>
      <c r="L541" s="74" t="s">
        <v>609</v>
      </c>
      <c r="M541" s="74" t="s">
        <v>609</v>
      </c>
      <c r="N541" s="74" t="s">
        <v>609</v>
      </c>
      <c r="O541" s="74" t="b">
        <v>1</v>
      </c>
    </row>
    <row r="542" spans="1:15" x14ac:dyDescent="0.25">
      <c r="A542" s="74" t="s">
        <v>703</v>
      </c>
      <c r="B542" s="74" t="s">
        <v>558</v>
      </c>
      <c r="C542" s="74" t="s">
        <v>565</v>
      </c>
      <c r="D542" s="74" t="s">
        <v>895</v>
      </c>
      <c r="E542" s="74">
        <v>1380</v>
      </c>
      <c r="F542" s="74">
        <v>299</v>
      </c>
      <c r="G542" s="74" t="s">
        <v>605</v>
      </c>
      <c r="H542" s="74" t="s">
        <v>609</v>
      </c>
      <c r="I542" s="74" t="s">
        <v>609</v>
      </c>
      <c r="J542" s="74">
        <v>1</v>
      </c>
      <c r="K542" s="74" t="b">
        <v>0</v>
      </c>
      <c r="L542" s="74" t="s">
        <v>609</v>
      </c>
      <c r="M542" s="74" t="s">
        <v>609</v>
      </c>
      <c r="N542" s="74" t="s">
        <v>609</v>
      </c>
      <c r="O542" s="74" t="b">
        <v>1</v>
      </c>
    </row>
    <row r="543" spans="1:15" x14ac:dyDescent="0.25">
      <c r="A543" s="74" t="s">
        <v>704</v>
      </c>
      <c r="B543" s="74" t="s">
        <v>558</v>
      </c>
      <c r="C543" s="74" t="s">
        <v>565</v>
      </c>
      <c r="D543" s="74" t="s">
        <v>895</v>
      </c>
      <c r="E543" s="74">
        <v>1380</v>
      </c>
      <c r="F543" s="74">
        <v>299</v>
      </c>
      <c r="G543" s="74" t="s">
        <v>605</v>
      </c>
      <c r="H543" s="74" t="s">
        <v>609</v>
      </c>
      <c r="I543" s="74" t="s">
        <v>609</v>
      </c>
      <c r="J543" s="74">
        <v>1</v>
      </c>
      <c r="K543" s="74" t="b">
        <v>0</v>
      </c>
      <c r="L543" s="74" t="s">
        <v>609</v>
      </c>
      <c r="M543" s="74" t="s">
        <v>609</v>
      </c>
      <c r="N543" s="74" t="s">
        <v>609</v>
      </c>
      <c r="O543" s="74" t="b">
        <v>1</v>
      </c>
    </row>
    <row r="544" spans="1:15" x14ac:dyDescent="0.25">
      <c r="A544" s="74" t="s">
        <v>705</v>
      </c>
      <c r="B544" s="74" t="s">
        <v>558</v>
      </c>
      <c r="C544" s="74" t="s">
        <v>565</v>
      </c>
      <c r="D544" s="74" t="s">
        <v>895</v>
      </c>
      <c r="E544" s="74">
        <v>1380</v>
      </c>
      <c r="F544" s="74">
        <v>299</v>
      </c>
      <c r="G544" s="74" t="s">
        <v>605</v>
      </c>
      <c r="H544" s="74" t="s">
        <v>609</v>
      </c>
      <c r="I544" s="74" t="s">
        <v>609</v>
      </c>
      <c r="J544" s="74">
        <v>1</v>
      </c>
      <c r="K544" s="74" t="b">
        <v>0</v>
      </c>
      <c r="L544" s="74" t="s">
        <v>609</v>
      </c>
      <c r="M544" s="74" t="s">
        <v>609</v>
      </c>
      <c r="N544" s="74" t="s">
        <v>609</v>
      </c>
      <c r="O544" s="74" t="b">
        <v>1</v>
      </c>
    </row>
    <row r="545" spans="1:15" x14ac:dyDescent="0.25">
      <c r="A545" s="74" t="s">
        <v>706</v>
      </c>
      <c r="B545" s="74" t="s">
        <v>558</v>
      </c>
      <c r="C545" s="74" t="s">
        <v>565</v>
      </c>
      <c r="D545" s="74" t="s">
        <v>895</v>
      </c>
      <c r="E545" s="74">
        <v>1380</v>
      </c>
      <c r="F545" s="74">
        <v>299</v>
      </c>
      <c r="G545" s="74" t="s">
        <v>605</v>
      </c>
      <c r="H545" s="74" t="s">
        <v>609</v>
      </c>
      <c r="I545" s="74" t="s">
        <v>609</v>
      </c>
      <c r="J545" s="74">
        <v>1</v>
      </c>
      <c r="K545" s="74" t="b">
        <v>0</v>
      </c>
      <c r="L545" s="74" t="s">
        <v>609</v>
      </c>
      <c r="M545" s="74" t="s">
        <v>609</v>
      </c>
      <c r="N545" s="74" t="s">
        <v>609</v>
      </c>
      <c r="O545" s="74" t="b">
        <v>1</v>
      </c>
    </row>
    <row r="546" spans="1:15" x14ac:dyDescent="0.25">
      <c r="A546" s="74" t="s">
        <v>707</v>
      </c>
      <c r="B546" s="74" t="s">
        <v>558</v>
      </c>
      <c r="C546" s="74" t="s">
        <v>565</v>
      </c>
      <c r="D546" s="74" t="s">
        <v>895</v>
      </c>
      <c r="E546" s="74">
        <v>1380</v>
      </c>
      <c r="F546" s="74">
        <v>299</v>
      </c>
      <c r="G546" s="74" t="s">
        <v>605</v>
      </c>
      <c r="H546" s="74" t="s">
        <v>609</v>
      </c>
      <c r="I546" s="74" t="s">
        <v>609</v>
      </c>
      <c r="J546" s="74">
        <v>1</v>
      </c>
      <c r="K546" s="74" t="b">
        <v>0</v>
      </c>
      <c r="L546" s="74" t="s">
        <v>609</v>
      </c>
      <c r="M546" s="74" t="s">
        <v>609</v>
      </c>
      <c r="N546" s="74" t="s">
        <v>609</v>
      </c>
      <c r="O546" s="74" t="b">
        <v>1</v>
      </c>
    </row>
    <row r="547" spans="1:15" x14ac:dyDescent="0.25">
      <c r="A547" s="74" t="s">
        <v>603</v>
      </c>
      <c r="B547" s="74" t="s">
        <v>558</v>
      </c>
      <c r="C547" s="74" t="s">
        <v>565</v>
      </c>
      <c r="D547" s="74" t="s">
        <v>895</v>
      </c>
      <c r="E547" s="74">
        <v>300</v>
      </c>
      <c r="F547" s="74">
        <v>539</v>
      </c>
      <c r="G547" s="74" t="s">
        <v>605</v>
      </c>
      <c r="H547" s="74" t="s">
        <v>606</v>
      </c>
      <c r="I547" s="74" t="s">
        <v>708</v>
      </c>
      <c r="J547" s="74">
        <v>1</v>
      </c>
      <c r="K547" s="74" t="b">
        <v>0</v>
      </c>
      <c r="L547" s="74" t="s">
        <v>609</v>
      </c>
      <c r="M547" s="74" t="s">
        <v>609</v>
      </c>
      <c r="N547" s="74" t="s">
        <v>609</v>
      </c>
      <c r="O547" s="74" t="b">
        <v>1</v>
      </c>
    </row>
    <row r="548" spans="1:15" x14ac:dyDescent="0.25">
      <c r="A548" s="74" t="s">
        <v>702</v>
      </c>
      <c r="B548" s="74" t="s">
        <v>558</v>
      </c>
      <c r="C548" s="74" t="s">
        <v>565</v>
      </c>
      <c r="D548" s="74" t="s">
        <v>895</v>
      </c>
      <c r="E548" s="74">
        <v>300</v>
      </c>
      <c r="F548" s="74">
        <v>539</v>
      </c>
      <c r="G548" s="74" t="s">
        <v>605</v>
      </c>
      <c r="H548" s="74" t="s">
        <v>606</v>
      </c>
      <c r="I548" s="74" t="s">
        <v>709</v>
      </c>
      <c r="J548" s="74">
        <v>1</v>
      </c>
      <c r="K548" s="74" t="b">
        <v>0</v>
      </c>
      <c r="L548" s="74" t="s">
        <v>609</v>
      </c>
      <c r="M548" s="74" t="s">
        <v>609</v>
      </c>
      <c r="N548" s="74" t="s">
        <v>609</v>
      </c>
      <c r="O548" s="74" t="b">
        <v>1</v>
      </c>
    </row>
    <row r="549" spans="1:15" x14ac:dyDescent="0.25">
      <c r="A549" s="74" t="s">
        <v>703</v>
      </c>
      <c r="B549" s="74" t="s">
        <v>558</v>
      </c>
      <c r="C549" s="74" t="s">
        <v>565</v>
      </c>
      <c r="D549" s="74" t="s">
        <v>895</v>
      </c>
      <c r="E549" s="74">
        <v>300</v>
      </c>
      <c r="F549" s="74">
        <v>539</v>
      </c>
      <c r="G549" s="74" t="s">
        <v>605</v>
      </c>
      <c r="H549" s="74" t="s">
        <v>606</v>
      </c>
      <c r="I549" s="74" t="s">
        <v>710</v>
      </c>
      <c r="J549" s="74">
        <v>1</v>
      </c>
      <c r="K549" s="74" t="b">
        <v>0</v>
      </c>
      <c r="L549" s="74" t="s">
        <v>609</v>
      </c>
      <c r="M549" s="74" t="s">
        <v>609</v>
      </c>
      <c r="N549" s="74" t="s">
        <v>609</v>
      </c>
      <c r="O549" s="74" t="b">
        <v>1</v>
      </c>
    </row>
    <row r="550" spans="1:15" x14ac:dyDescent="0.25">
      <c r="A550" s="74" t="s">
        <v>704</v>
      </c>
      <c r="B550" s="74" t="s">
        <v>558</v>
      </c>
      <c r="C550" s="74" t="s">
        <v>565</v>
      </c>
      <c r="D550" s="74" t="s">
        <v>895</v>
      </c>
      <c r="E550" s="74">
        <v>300</v>
      </c>
      <c r="F550" s="74">
        <v>539</v>
      </c>
      <c r="G550" s="74" t="s">
        <v>605</v>
      </c>
      <c r="H550" s="74" t="s">
        <v>606</v>
      </c>
      <c r="I550" s="74" t="s">
        <v>711</v>
      </c>
      <c r="J550" s="74">
        <v>1</v>
      </c>
      <c r="K550" s="74" t="b">
        <v>0</v>
      </c>
      <c r="L550" s="74" t="s">
        <v>609</v>
      </c>
      <c r="M550" s="74" t="s">
        <v>609</v>
      </c>
      <c r="N550" s="74" t="s">
        <v>609</v>
      </c>
      <c r="O550" s="74" t="b">
        <v>1</v>
      </c>
    </row>
    <row r="551" spans="1:15" x14ac:dyDescent="0.25">
      <c r="A551" s="74" t="s">
        <v>705</v>
      </c>
      <c r="B551" s="74" t="s">
        <v>558</v>
      </c>
      <c r="C551" s="74" t="s">
        <v>565</v>
      </c>
      <c r="D551" s="74" t="s">
        <v>895</v>
      </c>
      <c r="E551" s="74">
        <v>300</v>
      </c>
      <c r="F551" s="74">
        <v>539</v>
      </c>
      <c r="G551" s="74" t="s">
        <v>605</v>
      </c>
      <c r="H551" s="74" t="s">
        <v>606</v>
      </c>
      <c r="I551" s="74" t="s">
        <v>712</v>
      </c>
      <c r="J551" s="74">
        <v>1</v>
      </c>
      <c r="K551" s="74" t="b">
        <v>0</v>
      </c>
      <c r="L551" s="74" t="s">
        <v>609</v>
      </c>
      <c r="M551" s="74" t="s">
        <v>609</v>
      </c>
      <c r="N551" s="74" t="s">
        <v>609</v>
      </c>
      <c r="O551" s="74" t="b">
        <v>1</v>
      </c>
    </row>
    <row r="552" spans="1:15" x14ac:dyDescent="0.25">
      <c r="A552" s="74" t="s">
        <v>706</v>
      </c>
      <c r="B552" s="74" t="s">
        <v>558</v>
      </c>
      <c r="C552" s="74" t="s">
        <v>565</v>
      </c>
      <c r="D552" s="74" t="s">
        <v>895</v>
      </c>
      <c r="E552" s="74">
        <v>300</v>
      </c>
      <c r="F552" s="74">
        <v>539</v>
      </c>
      <c r="G552" s="74" t="s">
        <v>605</v>
      </c>
      <c r="H552" s="74" t="s">
        <v>606</v>
      </c>
      <c r="I552" s="74" t="s">
        <v>713</v>
      </c>
      <c r="J552" s="74">
        <v>1</v>
      </c>
      <c r="K552" s="74" t="b">
        <v>0</v>
      </c>
      <c r="L552" s="74" t="s">
        <v>609</v>
      </c>
      <c r="M552" s="74" t="s">
        <v>609</v>
      </c>
      <c r="N552" s="74" t="s">
        <v>609</v>
      </c>
      <c r="O552" s="74" t="b">
        <v>1</v>
      </c>
    </row>
    <row r="553" spans="1:15" x14ac:dyDescent="0.25">
      <c r="A553" s="74" t="s">
        <v>707</v>
      </c>
      <c r="B553" s="74" t="s">
        <v>558</v>
      </c>
      <c r="C553" s="74" t="s">
        <v>565</v>
      </c>
      <c r="D553" s="74" t="s">
        <v>895</v>
      </c>
      <c r="E553" s="74">
        <v>300</v>
      </c>
      <c r="F553" s="74">
        <v>539</v>
      </c>
      <c r="G553" s="74" t="s">
        <v>605</v>
      </c>
      <c r="H553" s="74" t="s">
        <v>606</v>
      </c>
      <c r="I553" s="74" t="s">
        <v>714</v>
      </c>
      <c r="J553" s="74">
        <v>1</v>
      </c>
      <c r="K553" s="74" t="b">
        <v>0</v>
      </c>
      <c r="L553" s="74" t="s">
        <v>609</v>
      </c>
      <c r="M553" s="74" t="s">
        <v>609</v>
      </c>
      <c r="N553" s="74" t="s">
        <v>609</v>
      </c>
      <c r="O553" s="74" t="b">
        <v>1</v>
      </c>
    </row>
    <row r="554" spans="1:15" x14ac:dyDescent="0.25">
      <c r="A554" s="74" t="s">
        <v>603</v>
      </c>
      <c r="B554" s="74" t="s">
        <v>558</v>
      </c>
      <c r="C554" s="74" t="s">
        <v>565</v>
      </c>
      <c r="D554" s="74" t="s">
        <v>895</v>
      </c>
      <c r="E554" s="74">
        <v>1080</v>
      </c>
      <c r="F554" s="74">
        <v>1199</v>
      </c>
      <c r="G554" s="74" t="s">
        <v>605</v>
      </c>
      <c r="H554" s="74" t="s">
        <v>606</v>
      </c>
      <c r="I554" s="74" t="s">
        <v>715</v>
      </c>
      <c r="J554" s="74">
        <v>1</v>
      </c>
      <c r="K554" s="74" t="b">
        <v>0</v>
      </c>
      <c r="L554" s="74" t="s">
        <v>609</v>
      </c>
      <c r="M554" s="74" t="s">
        <v>609</v>
      </c>
      <c r="N554" s="74" t="s">
        <v>609</v>
      </c>
      <c r="O554" s="74" t="b">
        <v>1</v>
      </c>
    </row>
    <row r="555" spans="1:15" x14ac:dyDescent="0.25">
      <c r="A555" s="74" t="s">
        <v>702</v>
      </c>
      <c r="B555" s="74" t="s">
        <v>558</v>
      </c>
      <c r="C555" s="74" t="s">
        <v>565</v>
      </c>
      <c r="D555" s="74" t="s">
        <v>895</v>
      </c>
      <c r="E555" s="74">
        <v>1080</v>
      </c>
      <c r="F555" s="74">
        <v>1199</v>
      </c>
      <c r="G555" s="74" t="s">
        <v>605</v>
      </c>
      <c r="H555" s="74" t="s">
        <v>606</v>
      </c>
      <c r="I555" s="74" t="s">
        <v>716</v>
      </c>
      <c r="J555" s="74">
        <v>1</v>
      </c>
      <c r="K555" s="74" t="b">
        <v>0</v>
      </c>
      <c r="L555" s="74" t="s">
        <v>609</v>
      </c>
      <c r="M555" s="74" t="s">
        <v>609</v>
      </c>
      <c r="N555" s="74" t="s">
        <v>609</v>
      </c>
      <c r="O555" s="74" t="b">
        <v>1</v>
      </c>
    </row>
    <row r="556" spans="1:15" x14ac:dyDescent="0.25">
      <c r="A556" s="74" t="s">
        <v>703</v>
      </c>
      <c r="B556" s="74" t="s">
        <v>558</v>
      </c>
      <c r="C556" s="74" t="s">
        <v>565</v>
      </c>
      <c r="D556" s="74" t="s">
        <v>895</v>
      </c>
      <c r="E556" s="74">
        <v>1080</v>
      </c>
      <c r="F556" s="74">
        <v>1199</v>
      </c>
      <c r="G556" s="74" t="s">
        <v>605</v>
      </c>
      <c r="H556" s="74" t="s">
        <v>606</v>
      </c>
      <c r="I556" s="74" t="s">
        <v>717</v>
      </c>
      <c r="J556" s="74">
        <v>1</v>
      </c>
      <c r="K556" s="74" t="b">
        <v>0</v>
      </c>
      <c r="L556" s="74" t="s">
        <v>609</v>
      </c>
      <c r="M556" s="74" t="s">
        <v>609</v>
      </c>
      <c r="N556" s="74" t="s">
        <v>609</v>
      </c>
      <c r="O556" s="74" t="b">
        <v>1</v>
      </c>
    </row>
    <row r="557" spans="1:15" x14ac:dyDescent="0.25">
      <c r="A557" s="74" t="s">
        <v>704</v>
      </c>
      <c r="B557" s="74" t="s">
        <v>558</v>
      </c>
      <c r="C557" s="74" t="s">
        <v>565</v>
      </c>
      <c r="D557" s="74" t="s">
        <v>895</v>
      </c>
      <c r="E557" s="74">
        <v>1080</v>
      </c>
      <c r="F557" s="74">
        <v>1199</v>
      </c>
      <c r="G557" s="74" t="s">
        <v>605</v>
      </c>
      <c r="H557" s="74" t="s">
        <v>606</v>
      </c>
      <c r="I557" s="74" t="s">
        <v>718</v>
      </c>
      <c r="J557" s="74">
        <v>1</v>
      </c>
      <c r="K557" s="74" t="b">
        <v>0</v>
      </c>
      <c r="L557" s="74" t="s">
        <v>609</v>
      </c>
      <c r="M557" s="74" t="s">
        <v>609</v>
      </c>
      <c r="N557" s="74" t="s">
        <v>609</v>
      </c>
      <c r="O557" s="74" t="b">
        <v>1</v>
      </c>
    </row>
    <row r="558" spans="1:15" x14ac:dyDescent="0.25">
      <c r="A558" s="74" t="s">
        <v>705</v>
      </c>
      <c r="B558" s="74" t="s">
        <v>558</v>
      </c>
      <c r="C558" s="74" t="s">
        <v>565</v>
      </c>
      <c r="D558" s="74" t="s">
        <v>895</v>
      </c>
      <c r="E558" s="74">
        <v>1080</v>
      </c>
      <c r="F558" s="74">
        <v>1199</v>
      </c>
      <c r="G558" s="74" t="s">
        <v>605</v>
      </c>
      <c r="H558" s="74" t="s">
        <v>606</v>
      </c>
      <c r="I558" s="74" t="s">
        <v>719</v>
      </c>
      <c r="J558" s="74">
        <v>1</v>
      </c>
      <c r="K558" s="74" t="b">
        <v>0</v>
      </c>
      <c r="L558" s="74" t="s">
        <v>609</v>
      </c>
      <c r="M558" s="74" t="s">
        <v>609</v>
      </c>
      <c r="N558" s="74" t="s">
        <v>609</v>
      </c>
      <c r="O558" s="74" t="b">
        <v>1</v>
      </c>
    </row>
    <row r="559" spans="1:15" x14ac:dyDescent="0.25">
      <c r="A559" s="74" t="s">
        <v>706</v>
      </c>
      <c r="B559" s="74" t="s">
        <v>558</v>
      </c>
      <c r="C559" s="74" t="s">
        <v>565</v>
      </c>
      <c r="D559" s="74" t="s">
        <v>895</v>
      </c>
      <c r="E559" s="74">
        <v>1080</v>
      </c>
      <c r="F559" s="74">
        <v>1199</v>
      </c>
      <c r="G559" s="74" t="s">
        <v>605</v>
      </c>
      <c r="H559" s="74" t="s">
        <v>606</v>
      </c>
      <c r="I559" s="74" t="s">
        <v>720</v>
      </c>
      <c r="J559" s="74">
        <v>1</v>
      </c>
      <c r="K559" s="74" t="b">
        <v>0</v>
      </c>
      <c r="L559" s="74" t="s">
        <v>609</v>
      </c>
      <c r="M559" s="74" t="s">
        <v>609</v>
      </c>
      <c r="N559" s="74" t="s">
        <v>609</v>
      </c>
      <c r="O559" s="74" t="b">
        <v>1</v>
      </c>
    </row>
    <row r="560" spans="1:15" x14ac:dyDescent="0.25">
      <c r="A560" s="74" t="s">
        <v>707</v>
      </c>
      <c r="B560" s="74" t="s">
        <v>558</v>
      </c>
      <c r="C560" s="74" t="s">
        <v>565</v>
      </c>
      <c r="D560" s="74" t="s">
        <v>895</v>
      </c>
      <c r="E560" s="74">
        <v>1080</v>
      </c>
      <c r="F560" s="74">
        <v>1199</v>
      </c>
      <c r="G560" s="74" t="s">
        <v>605</v>
      </c>
      <c r="H560" s="74" t="s">
        <v>606</v>
      </c>
      <c r="I560" s="74" t="s">
        <v>721</v>
      </c>
      <c r="J560" s="74">
        <v>1</v>
      </c>
      <c r="K560" s="74" t="b">
        <v>0</v>
      </c>
      <c r="L560" s="74" t="s">
        <v>609</v>
      </c>
      <c r="M560" s="74" t="s">
        <v>609</v>
      </c>
      <c r="N560" s="74" t="s">
        <v>609</v>
      </c>
      <c r="O560" s="74" t="b">
        <v>1</v>
      </c>
    </row>
    <row r="561" spans="1:15" x14ac:dyDescent="0.25">
      <c r="A561" s="74" t="s">
        <v>603</v>
      </c>
      <c r="B561" s="74" t="s">
        <v>558</v>
      </c>
      <c r="C561" s="74" t="s">
        <v>565</v>
      </c>
      <c r="D561" s="74" t="s">
        <v>895</v>
      </c>
      <c r="E561" s="74">
        <v>1200</v>
      </c>
      <c r="F561" s="74">
        <v>1379</v>
      </c>
      <c r="G561" s="74" t="s">
        <v>605</v>
      </c>
      <c r="H561" s="74" t="s">
        <v>606</v>
      </c>
      <c r="I561" s="74" t="s">
        <v>722</v>
      </c>
      <c r="J561" s="74">
        <v>1</v>
      </c>
      <c r="K561" s="74" t="b">
        <v>0</v>
      </c>
      <c r="L561" s="74" t="s">
        <v>609</v>
      </c>
      <c r="M561" s="74" t="s">
        <v>609</v>
      </c>
      <c r="N561" s="74" t="s">
        <v>609</v>
      </c>
      <c r="O561" s="74" t="b">
        <v>1</v>
      </c>
    </row>
    <row r="562" spans="1:15" x14ac:dyDescent="0.25">
      <c r="A562" s="74" t="s">
        <v>702</v>
      </c>
      <c r="B562" s="74" t="s">
        <v>558</v>
      </c>
      <c r="C562" s="74" t="s">
        <v>565</v>
      </c>
      <c r="D562" s="74" t="s">
        <v>895</v>
      </c>
      <c r="E562" s="74">
        <v>1200</v>
      </c>
      <c r="F562" s="74">
        <v>1379</v>
      </c>
      <c r="G562" s="74" t="s">
        <v>605</v>
      </c>
      <c r="H562" s="74" t="s">
        <v>606</v>
      </c>
      <c r="I562" s="74" t="s">
        <v>723</v>
      </c>
      <c r="J562" s="74">
        <v>1</v>
      </c>
      <c r="K562" s="74" t="b">
        <v>0</v>
      </c>
      <c r="L562" s="74" t="s">
        <v>609</v>
      </c>
      <c r="M562" s="74" t="s">
        <v>609</v>
      </c>
      <c r="N562" s="74" t="s">
        <v>609</v>
      </c>
      <c r="O562" s="74" t="b">
        <v>1</v>
      </c>
    </row>
    <row r="563" spans="1:15" x14ac:dyDescent="0.25">
      <c r="A563" s="74" t="s">
        <v>703</v>
      </c>
      <c r="B563" s="74" t="s">
        <v>558</v>
      </c>
      <c r="C563" s="74" t="s">
        <v>565</v>
      </c>
      <c r="D563" s="74" t="s">
        <v>895</v>
      </c>
      <c r="E563" s="74">
        <v>1200</v>
      </c>
      <c r="F563" s="74">
        <v>1379</v>
      </c>
      <c r="G563" s="74" t="s">
        <v>605</v>
      </c>
      <c r="H563" s="74" t="s">
        <v>606</v>
      </c>
      <c r="I563" s="74" t="s">
        <v>724</v>
      </c>
      <c r="J563" s="74">
        <v>1</v>
      </c>
      <c r="K563" s="74" t="b">
        <v>0</v>
      </c>
      <c r="L563" s="74" t="s">
        <v>609</v>
      </c>
      <c r="M563" s="74" t="s">
        <v>609</v>
      </c>
      <c r="N563" s="74" t="s">
        <v>609</v>
      </c>
      <c r="O563" s="74" t="b">
        <v>1</v>
      </c>
    </row>
    <row r="564" spans="1:15" x14ac:dyDescent="0.25">
      <c r="A564" s="74" t="s">
        <v>704</v>
      </c>
      <c r="B564" s="74" t="s">
        <v>558</v>
      </c>
      <c r="C564" s="74" t="s">
        <v>565</v>
      </c>
      <c r="D564" s="74" t="s">
        <v>895</v>
      </c>
      <c r="E564" s="74">
        <v>1200</v>
      </c>
      <c r="F564" s="74">
        <v>1379</v>
      </c>
      <c r="G564" s="74" t="s">
        <v>605</v>
      </c>
      <c r="H564" s="74" t="s">
        <v>606</v>
      </c>
      <c r="I564" s="74" t="s">
        <v>725</v>
      </c>
      <c r="J564" s="74">
        <v>1</v>
      </c>
      <c r="K564" s="74" t="b">
        <v>0</v>
      </c>
      <c r="L564" s="74" t="s">
        <v>609</v>
      </c>
      <c r="M564" s="74" t="s">
        <v>609</v>
      </c>
      <c r="N564" s="74" t="s">
        <v>609</v>
      </c>
      <c r="O564" s="74" t="b">
        <v>1</v>
      </c>
    </row>
    <row r="565" spans="1:15" x14ac:dyDescent="0.25">
      <c r="A565" s="74" t="s">
        <v>705</v>
      </c>
      <c r="B565" s="74" t="s">
        <v>558</v>
      </c>
      <c r="C565" s="74" t="s">
        <v>565</v>
      </c>
      <c r="D565" s="74" t="s">
        <v>895</v>
      </c>
      <c r="E565" s="74">
        <v>1200</v>
      </c>
      <c r="F565" s="74">
        <v>1379</v>
      </c>
      <c r="G565" s="74" t="s">
        <v>605</v>
      </c>
      <c r="H565" s="74" t="s">
        <v>606</v>
      </c>
      <c r="I565" s="74" t="s">
        <v>726</v>
      </c>
      <c r="J565" s="74">
        <v>1</v>
      </c>
      <c r="K565" s="74" t="b">
        <v>0</v>
      </c>
      <c r="L565" s="74" t="s">
        <v>609</v>
      </c>
      <c r="M565" s="74" t="s">
        <v>609</v>
      </c>
      <c r="N565" s="74" t="s">
        <v>609</v>
      </c>
      <c r="O565" s="74" t="b">
        <v>1</v>
      </c>
    </row>
    <row r="566" spans="1:15" x14ac:dyDescent="0.25">
      <c r="A566" s="74" t="s">
        <v>706</v>
      </c>
      <c r="B566" s="74" t="s">
        <v>558</v>
      </c>
      <c r="C566" s="74" t="s">
        <v>565</v>
      </c>
      <c r="D566" s="74" t="s">
        <v>895</v>
      </c>
      <c r="E566" s="74">
        <v>1200</v>
      </c>
      <c r="F566" s="74">
        <v>1379</v>
      </c>
      <c r="G566" s="74" t="s">
        <v>605</v>
      </c>
      <c r="H566" s="74" t="s">
        <v>606</v>
      </c>
      <c r="I566" s="74" t="s">
        <v>727</v>
      </c>
      <c r="J566" s="74">
        <v>1</v>
      </c>
      <c r="K566" s="74" t="b">
        <v>0</v>
      </c>
      <c r="L566" s="74" t="s">
        <v>609</v>
      </c>
      <c r="M566" s="74" t="s">
        <v>609</v>
      </c>
      <c r="N566" s="74" t="s">
        <v>609</v>
      </c>
      <c r="O566" s="74" t="b">
        <v>1</v>
      </c>
    </row>
    <row r="567" spans="1:15" x14ac:dyDescent="0.25">
      <c r="A567" s="74" t="s">
        <v>707</v>
      </c>
      <c r="B567" s="74" t="s">
        <v>558</v>
      </c>
      <c r="C567" s="74" t="s">
        <v>565</v>
      </c>
      <c r="D567" s="74" t="s">
        <v>895</v>
      </c>
      <c r="E567" s="74">
        <v>1200</v>
      </c>
      <c r="F567" s="74">
        <v>1379</v>
      </c>
      <c r="G567" s="74" t="s">
        <v>605</v>
      </c>
      <c r="H567" s="74" t="s">
        <v>606</v>
      </c>
      <c r="I567" s="74" t="s">
        <v>728</v>
      </c>
      <c r="J567" s="74">
        <v>1</v>
      </c>
      <c r="K567" s="74" t="b">
        <v>0</v>
      </c>
      <c r="L567" s="74" t="s">
        <v>609</v>
      </c>
      <c r="M567" s="74" t="s">
        <v>609</v>
      </c>
      <c r="N567" s="74" t="s">
        <v>609</v>
      </c>
      <c r="O567" s="74" t="b">
        <v>1</v>
      </c>
    </row>
    <row r="568" spans="1:15" x14ac:dyDescent="0.25">
      <c r="A568" s="74" t="s">
        <v>603</v>
      </c>
      <c r="B568" s="74" t="s">
        <v>558</v>
      </c>
      <c r="C568" s="74" t="s">
        <v>565</v>
      </c>
      <c r="D568" s="74" t="s">
        <v>895</v>
      </c>
      <c r="E568" s="74">
        <v>540</v>
      </c>
      <c r="F568" s="74">
        <v>899</v>
      </c>
      <c r="G568" s="74" t="s">
        <v>605</v>
      </c>
      <c r="H568" s="74" t="s">
        <v>606</v>
      </c>
      <c r="I568" s="74" t="s">
        <v>729</v>
      </c>
      <c r="J568" s="74">
        <v>1</v>
      </c>
      <c r="K568" s="74" t="b">
        <v>0</v>
      </c>
      <c r="L568" s="74" t="s">
        <v>609</v>
      </c>
      <c r="M568" s="74" t="s">
        <v>609</v>
      </c>
      <c r="N568" s="74" t="s">
        <v>609</v>
      </c>
      <c r="O568" s="74" t="b">
        <v>1</v>
      </c>
    </row>
    <row r="569" spans="1:15" x14ac:dyDescent="0.25">
      <c r="A569" s="74" t="s">
        <v>702</v>
      </c>
      <c r="B569" s="74" t="s">
        <v>558</v>
      </c>
      <c r="C569" s="74" t="s">
        <v>565</v>
      </c>
      <c r="D569" s="74" t="s">
        <v>895</v>
      </c>
      <c r="E569" s="74">
        <v>540</v>
      </c>
      <c r="F569" s="74">
        <v>899</v>
      </c>
      <c r="G569" s="74" t="s">
        <v>605</v>
      </c>
      <c r="H569" s="74" t="s">
        <v>606</v>
      </c>
      <c r="I569" s="74" t="s">
        <v>730</v>
      </c>
      <c r="J569" s="74">
        <v>1</v>
      </c>
      <c r="K569" s="74" t="b">
        <v>0</v>
      </c>
      <c r="L569" s="74" t="s">
        <v>609</v>
      </c>
      <c r="M569" s="74" t="s">
        <v>609</v>
      </c>
      <c r="N569" s="74" t="s">
        <v>609</v>
      </c>
      <c r="O569" s="74" t="b">
        <v>1</v>
      </c>
    </row>
    <row r="570" spans="1:15" x14ac:dyDescent="0.25">
      <c r="A570" s="74" t="s">
        <v>703</v>
      </c>
      <c r="B570" s="74" t="s">
        <v>558</v>
      </c>
      <c r="C570" s="74" t="s">
        <v>565</v>
      </c>
      <c r="D570" s="74" t="s">
        <v>895</v>
      </c>
      <c r="E570" s="74">
        <v>540</v>
      </c>
      <c r="F570" s="74">
        <v>899</v>
      </c>
      <c r="G570" s="74" t="s">
        <v>605</v>
      </c>
      <c r="H570" s="74" t="s">
        <v>606</v>
      </c>
      <c r="I570" s="74" t="s">
        <v>731</v>
      </c>
      <c r="J570" s="74">
        <v>1</v>
      </c>
      <c r="K570" s="74" t="b">
        <v>0</v>
      </c>
      <c r="L570" s="74" t="s">
        <v>609</v>
      </c>
      <c r="M570" s="74" t="s">
        <v>609</v>
      </c>
      <c r="N570" s="74" t="s">
        <v>609</v>
      </c>
      <c r="O570" s="74" t="b">
        <v>1</v>
      </c>
    </row>
    <row r="571" spans="1:15" x14ac:dyDescent="0.25">
      <c r="A571" s="74" t="s">
        <v>704</v>
      </c>
      <c r="B571" s="74" t="s">
        <v>558</v>
      </c>
      <c r="C571" s="74" t="s">
        <v>565</v>
      </c>
      <c r="D571" s="74" t="s">
        <v>895</v>
      </c>
      <c r="E571" s="74">
        <v>540</v>
      </c>
      <c r="F571" s="74">
        <v>899</v>
      </c>
      <c r="G571" s="74" t="s">
        <v>605</v>
      </c>
      <c r="H571" s="74" t="s">
        <v>606</v>
      </c>
      <c r="I571" s="74" t="s">
        <v>732</v>
      </c>
      <c r="J571" s="74">
        <v>1</v>
      </c>
      <c r="K571" s="74" t="b">
        <v>0</v>
      </c>
      <c r="L571" s="74" t="s">
        <v>609</v>
      </c>
      <c r="M571" s="74" t="s">
        <v>609</v>
      </c>
      <c r="N571" s="74" t="s">
        <v>609</v>
      </c>
      <c r="O571" s="74" t="b">
        <v>1</v>
      </c>
    </row>
    <row r="572" spans="1:15" x14ac:dyDescent="0.25">
      <c r="A572" s="74" t="s">
        <v>705</v>
      </c>
      <c r="B572" s="74" t="s">
        <v>558</v>
      </c>
      <c r="C572" s="74" t="s">
        <v>565</v>
      </c>
      <c r="D572" s="74" t="s">
        <v>895</v>
      </c>
      <c r="E572" s="74">
        <v>540</v>
      </c>
      <c r="F572" s="74">
        <v>899</v>
      </c>
      <c r="G572" s="74" t="s">
        <v>605</v>
      </c>
      <c r="H572" s="74" t="s">
        <v>606</v>
      </c>
      <c r="I572" s="74" t="s">
        <v>733</v>
      </c>
      <c r="J572" s="74">
        <v>1</v>
      </c>
      <c r="K572" s="74" t="b">
        <v>0</v>
      </c>
      <c r="L572" s="74" t="s">
        <v>609</v>
      </c>
      <c r="M572" s="74" t="s">
        <v>609</v>
      </c>
      <c r="N572" s="74" t="s">
        <v>609</v>
      </c>
      <c r="O572" s="74" t="b">
        <v>1</v>
      </c>
    </row>
    <row r="573" spans="1:15" x14ac:dyDescent="0.25">
      <c r="A573" s="74" t="s">
        <v>706</v>
      </c>
      <c r="B573" s="74" t="s">
        <v>558</v>
      </c>
      <c r="C573" s="74" t="s">
        <v>565</v>
      </c>
      <c r="D573" s="74" t="s">
        <v>895</v>
      </c>
      <c r="E573" s="74">
        <v>540</v>
      </c>
      <c r="F573" s="74">
        <v>899</v>
      </c>
      <c r="G573" s="74" t="s">
        <v>605</v>
      </c>
      <c r="H573" s="74" t="s">
        <v>606</v>
      </c>
      <c r="I573" s="74" t="s">
        <v>734</v>
      </c>
      <c r="J573" s="74">
        <v>1</v>
      </c>
      <c r="K573" s="74" t="b">
        <v>0</v>
      </c>
      <c r="L573" s="74" t="s">
        <v>609</v>
      </c>
      <c r="M573" s="74" t="s">
        <v>609</v>
      </c>
      <c r="N573" s="74" t="s">
        <v>609</v>
      </c>
      <c r="O573" s="74" t="b">
        <v>1</v>
      </c>
    </row>
    <row r="574" spans="1:15" x14ac:dyDescent="0.25">
      <c r="A574" s="74" t="s">
        <v>707</v>
      </c>
      <c r="B574" s="74" t="s">
        <v>558</v>
      </c>
      <c r="C574" s="74" t="s">
        <v>565</v>
      </c>
      <c r="D574" s="74" t="s">
        <v>895</v>
      </c>
      <c r="E574" s="74">
        <v>540</v>
      </c>
      <c r="F574" s="74">
        <v>899</v>
      </c>
      <c r="G574" s="74" t="s">
        <v>605</v>
      </c>
      <c r="H574" s="74" t="s">
        <v>606</v>
      </c>
      <c r="I574" s="74" t="s">
        <v>735</v>
      </c>
      <c r="J574" s="74">
        <v>1</v>
      </c>
      <c r="K574" s="74" t="b">
        <v>0</v>
      </c>
      <c r="L574" s="74" t="s">
        <v>609</v>
      </c>
      <c r="M574" s="74" t="s">
        <v>609</v>
      </c>
      <c r="N574" s="74" t="s">
        <v>609</v>
      </c>
      <c r="O574" s="74" t="b">
        <v>1</v>
      </c>
    </row>
    <row r="575" spans="1:15" x14ac:dyDescent="0.25">
      <c r="A575" s="74" t="s">
        <v>603</v>
      </c>
      <c r="B575" s="74" t="s">
        <v>558</v>
      </c>
      <c r="C575" s="74" t="s">
        <v>565</v>
      </c>
      <c r="D575" s="74" t="s">
        <v>895</v>
      </c>
      <c r="E575" s="74">
        <v>900</v>
      </c>
      <c r="F575" s="74">
        <v>1079</v>
      </c>
      <c r="G575" s="74" t="s">
        <v>605</v>
      </c>
      <c r="H575" s="74" t="s">
        <v>606</v>
      </c>
      <c r="I575" s="74" t="s">
        <v>736</v>
      </c>
      <c r="J575" s="74">
        <v>1</v>
      </c>
      <c r="K575" s="74" t="b">
        <v>0</v>
      </c>
      <c r="L575" s="74" t="s">
        <v>609</v>
      </c>
      <c r="M575" s="74" t="s">
        <v>609</v>
      </c>
      <c r="N575" s="74" t="s">
        <v>609</v>
      </c>
      <c r="O575" s="74" t="b">
        <v>1</v>
      </c>
    </row>
    <row r="576" spans="1:15" x14ac:dyDescent="0.25">
      <c r="A576" s="74" t="s">
        <v>702</v>
      </c>
      <c r="B576" s="74" t="s">
        <v>558</v>
      </c>
      <c r="C576" s="74" t="s">
        <v>565</v>
      </c>
      <c r="D576" s="74" t="s">
        <v>895</v>
      </c>
      <c r="E576" s="74">
        <v>900</v>
      </c>
      <c r="F576" s="74">
        <v>1079</v>
      </c>
      <c r="G576" s="74" t="s">
        <v>605</v>
      </c>
      <c r="H576" s="74" t="s">
        <v>606</v>
      </c>
      <c r="I576" s="74" t="s">
        <v>737</v>
      </c>
      <c r="J576" s="74">
        <v>1</v>
      </c>
      <c r="K576" s="74" t="b">
        <v>0</v>
      </c>
      <c r="L576" s="74" t="s">
        <v>609</v>
      </c>
      <c r="M576" s="74" t="s">
        <v>609</v>
      </c>
      <c r="N576" s="74" t="s">
        <v>609</v>
      </c>
      <c r="O576" s="74" t="b">
        <v>1</v>
      </c>
    </row>
    <row r="577" spans="1:15" x14ac:dyDescent="0.25">
      <c r="A577" s="74" t="s">
        <v>703</v>
      </c>
      <c r="B577" s="74" t="s">
        <v>558</v>
      </c>
      <c r="C577" s="74" t="s">
        <v>565</v>
      </c>
      <c r="D577" s="74" t="s">
        <v>895</v>
      </c>
      <c r="E577" s="74">
        <v>900</v>
      </c>
      <c r="F577" s="74">
        <v>1079</v>
      </c>
      <c r="G577" s="74" t="s">
        <v>605</v>
      </c>
      <c r="H577" s="74" t="s">
        <v>606</v>
      </c>
      <c r="I577" s="74" t="s">
        <v>738</v>
      </c>
      <c r="J577" s="74">
        <v>1</v>
      </c>
      <c r="K577" s="74" t="b">
        <v>0</v>
      </c>
      <c r="L577" s="74" t="s">
        <v>609</v>
      </c>
      <c r="M577" s="74" t="s">
        <v>609</v>
      </c>
      <c r="N577" s="74" t="s">
        <v>609</v>
      </c>
      <c r="O577" s="74" t="b">
        <v>1</v>
      </c>
    </row>
    <row r="578" spans="1:15" x14ac:dyDescent="0.25">
      <c r="A578" s="74" t="s">
        <v>704</v>
      </c>
      <c r="B578" s="74" t="s">
        <v>558</v>
      </c>
      <c r="C578" s="74" t="s">
        <v>565</v>
      </c>
      <c r="D578" s="74" t="s">
        <v>895</v>
      </c>
      <c r="E578" s="74">
        <v>900</v>
      </c>
      <c r="F578" s="74">
        <v>1079</v>
      </c>
      <c r="G578" s="74" t="s">
        <v>605</v>
      </c>
      <c r="H578" s="74" t="s">
        <v>606</v>
      </c>
      <c r="I578" s="74" t="s">
        <v>739</v>
      </c>
      <c r="J578" s="74">
        <v>1</v>
      </c>
      <c r="K578" s="74" t="b">
        <v>0</v>
      </c>
      <c r="L578" s="74" t="s">
        <v>609</v>
      </c>
      <c r="M578" s="74" t="s">
        <v>609</v>
      </c>
      <c r="N578" s="74" t="s">
        <v>609</v>
      </c>
      <c r="O578" s="74" t="b">
        <v>1</v>
      </c>
    </row>
    <row r="579" spans="1:15" x14ac:dyDescent="0.25">
      <c r="A579" s="74" t="s">
        <v>705</v>
      </c>
      <c r="B579" s="74" t="s">
        <v>558</v>
      </c>
      <c r="C579" s="74" t="s">
        <v>565</v>
      </c>
      <c r="D579" s="74" t="s">
        <v>895</v>
      </c>
      <c r="E579" s="74">
        <v>900</v>
      </c>
      <c r="F579" s="74">
        <v>1079</v>
      </c>
      <c r="G579" s="74" t="s">
        <v>605</v>
      </c>
      <c r="H579" s="74" t="s">
        <v>606</v>
      </c>
      <c r="I579" s="74" t="s">
        <v>740</v>
      </c>
      <c r="J579" s="74">
        <v>1</v>
      </c>
      <c r="K579" s="74" t="b">
        <v>0</v>
      </c>
      <c r="L579" s="74" t="s">
        <v>609</v>
      </c>
      <c r="M579" s="74" t="s">
        <v>609</v>
      </c>
      <c r="N579" s="74" t="s">
        <v>609</v>
      </c>
      <c r="O579" s="74" t="b">
        <v>1</v>
      </c>
    </row>
    <row r="580" spans="1:15" x14ac:dyDescent="0.25">
      <c r="A580" s="74" t="s">
        <v>706</v>
      </c>
      <c r="B580" s="74" t="s">
        <v>558</v>
      </c>
      <c r="C580" s="74" t="s">
        <v>565</v>
      </c>
      <c r="D580" s="74" t="s">
        <v>895</v>
      </c>
      <c r="E580" s="74">
        <v>900</v>
      </c>
      <c r="F580" s="74">
        <v>1079</v>
      </c>
      <c r="G580" s="74" t="s">
        <v>605</v>
      </c>
      <c r="H580" s="74" t="s">
        <v>606</v>
      </c>
      <c r="I580" s="74" t="s">
        <v>741</v>
      </c>
      <c r="J580" s="74">
        <v>1</v>
      </c>
      <c r="K580" s="74" t="b">
        <v>0</v>
      </c>
      <c r="L580" s="74" t="s">
        <v>609</v>
      </c>
      <c r="M580" s="74" t="s">
        <v>609</v>
      </c>
      <c r="N580" s="74" t="s">
        <v>609</v>
      </c>
      <c r="O580" s="74" t="b">
        <v>1</v>
      </c>
    </row>
    <row r="581" spans="1:15" x14ac:dyDescent="0.25">
      <c r="A581" s="74" t="s">
        <v>707</v>
      </c>
      <c r="B581" s="74" t="s">
        <v>558</v>
      </c>
      <c r="C581" s="74" t="s">
        <v>565</v>
      </c>
      <c r="D581" s="74" t="s">
        <v>895</v>
      </c>
      <c r="E581" s="74">
        <v>900</v>
      </c>
      <c r="F581" s="74">
        <v>1079</v>
      </c>
      <c r="G581" s="74" t="s">
        <v>605</v>
      </c>
      <c r="H581" s="74" t="s">
        <v>606</v>
      </c>
      <c r="I581" s="74" t="s">
        <v>742</v>
      </c>
      <c r="J581" s="74">
        <v>1</v>
      </c>
      <c r="K581" s="74" t="b">
        <v>0</v>
      </c>
      <c r="L581" s="74" t="s">
        <v>609</v>
      </c>
      <c r="M581" s="74" t="s">
        <v>609</v>
      </c>
      <c r="N581" s="74" t="s">
        <v>609</v>
      </c>
      <c r="O581" s="74" t="b">
        <v>1</v>
      </c>
    </row>
    <row r="582" spans="1:15" x14ac:dyDescent="0.25">
      <c r="A582" s="74" t="s">
        <v>603</v>
      </c>
      <c r="B582" s="74" t="s">
        <v>558</v>
      </c>
      <c r="C582" s="74" t="s">
        <v>564</v>
      </c>
      <c r="D582" s="74" t="s">
        <v>895</v>
      </c>
      <c r="E582" s="74">
        <v>1380</v>
      </c>
      <c r="F582" s="74">
        <v>299</v>
      </c>
      <c r="G582" s="74" t="s">
        <v>605</v>
      </c>
      <c r="H582" s="74" t="s">
        <v>609</v>
      </c>
      <c r="I582" s="74" t="s">
        <v>609</v>
      </c>
      <c r="J582" s="74">
        <v>1</v>
      </c>
      <c r="K582" s="74" t="b">
        <v>0</v>
      </c>
      <c r="L582" s="74" t="s">
        <v>609</v>
      </c>
      <c r="M582" s="74" t="s">
        <v>609</v>
      </c>
      <c r="N582" s="74" t="s">
        <v>609</v>
      </c>
      <c r="O582" s="74" t="b">
        <v>1</v>
      </c>
    </row>
    <row r="583" spans="1:15" x14ac:dyDescent="0.25">
      <c r="A583" s="74" t="s">
        <v>702</v>
      </c>
      <c r="B583" s="74" t="s">
        <v>558</v>
      </c>
      <c r="C583" s="74" t="s">
        <v>564</v>
      </c>
      <c r="D583" s="74" t="s">
        <v>895</v>
      </c>
      <c r="E583" s="74">
        <v>1380</v>
      </c>
      <c r="F583" s="74">
        <v>299</v>
      </c>
      <c r="G583" s="74" t="s">
        <v>605</v>
      </c>
      <c r="H583" s="74" t="s">
        <v>609</v>
      </c>
      <c r="I583" s="74" t="s">
        <v>609</v>
      </c>
      <c r="J583" s="74">
        <v>1</v>
      </c>
      <c r="K583" s="74" t="b">
        <v>0</v>
      </c>
      <c r="L583" s="74" t="s">
        <v>609</v>
      </c>
      <c r="M583" s="74" t="s">
        <v>609</v>
      </c>
      <c r="N583" s="74" t="s">
        <v>609</v>
      </c>
      <c r="O583" s="74" t="b">
        <v>1</v>
      </c>
    </row>
    <row r="584" spans="1:15" x14ac:dyDescent="0.25">
      <c r="A584" s="74" t="s">
        <v>703</v>
      </c>
      <c r="B584" s="74" t="s">
        <v>558</v>
      </c>
      <c r="C584" s="74" t="s">
        <v>564</v>
      </c>
      <c r="D584" s="74" t="s">
        <v>895</v>
      </c>
      <c r="E584" s="74">
        <v>1380</v>
      </c>
      <c r="F584" s="74">
        <v>299</v>
      </c>
      <c r="G584" s="74" t="s">
        <v>605</v>
      </c>
      <c r="H584" s="74" t="s">
        <v>609</v>
      </c>
      <c r="I584" s="74" t="s">
        <v>609</v>
      </c>
      <c r="J584" s="74">
        <v>1</v>
      </c>
      <c r="K584" s="74" t="b">
        <v>0</v>
      </c>
      <c r="L584" s="74" t="s">
        <v>609</v>
      </c>
      <c r="M584" s="74" t="s">
        <v>609</v>
      </c>
      <c r="N584" s="74" t="s">
        <v>609</v>
      </c>
      <c r="O584" s="74" t="b">
        <v>1</v>
      </c>
    </row>
    <row r="585" spans="1:15" x14ac:dyDescent="0.25">
      <c r="A585" s="74" t="s">
        <v>704</v>
      </c>
      <c r="B585" s="74" t="s">
        <v>558</v>
      </c>
      <c r="C585" s="74" t="s">
        <v>564</v>
      </c>
      <c r="D585" s="74" t="s">
        <v>895</v>
      </c>
      <c r="E585" s="74">
        <v>1380</v>
      </c>
      <c r="F585" s="74">
        <v>299</v>
      </c>
      <c r="G585" s="74" t="s">
        <v>605</v>
      </c>
      <c r="H585" s="74" t="s">
        <v>609</v>
      </c>
      <c r="I585" s="74" t="s">
        <v>609</v>
      </c>
      <c r="J585" s="74">
        <v>1</v>
      </c>
      <c r="K585" s="74" t="b">
        <v>0</v>
      </c>
      <c r="L585" s="74" t="s">
        <v>609</v>
      </c>
      <c r="M585" s="74" t="s">
        <v>609</v>
      </c>
      <c r="N585" s="74" t="s">
        <v>609</v>
      </c>
      <c r="O585" s="74" t="b">
        <v>1</v>
      </c>
    </row>
    <row r="586" spans="1:15" x14ac:dyDescent="0.25">
      <c r="A586" s="74" t="s">
        <v>705</v>
      </c>
      <c r="B586" s="74" t="s">
        <v>558</v>
      </c>
      <c r="C586" s="74" t="s">
        <v>564</v>
      </c>
      <c r="D586" s="74" t="s">
        <v>895</v>
      </c>
      <c r="E586" s="74">
        <v>1380</v>
      </c>
      <c r="F586" s="74">
        <v>299</v>
      </c>
      <c r="G586" s="74" t="s">
        <v>605</v>
      </c>
      <c r="H586" s="74" t="s">
        <v>609</v>
      </c>
      <c r="I586" s="74" t="s">
        <v>609</v>
      </c>
      <c r="J586" s="74">
        <v>1</v>
      </c>
      <c r="K586" s="74" t="b">
        <v>0</v>
      </c>
      <c r="L586" s="74" t="s">
        <v>609</v>
      </c>
      <c r="M586" s="74" t="s">
        <v>609</v>
      </c>
      <c r="N586" s="74" t="s">
        <v>609</v>
      </c>
      <c r="O586" s="74" t="b">
        <v>1</v>
      </c>
    </row>
    <row r="587" spans="1:15" x14ac:dyDescent="0.25">
      <c r="A587" s="74" t="s">
        <v>706</v>
      </c>
      <c r="B587" s="74" t="s">
        <v>558</v>
      </c>
      <c r="C587" s="74" t="s">
        <v>564</v>
      </c>
      <c r="D587" s="74" t="s">
        <v>895</v>
      </c>
      <c r="E587" s="74">
        <v>1380</v>
      </c>
      <c r="F587" s="74">
        <v>299</v>
      </c>
      <c r="G587" s="74" t="s">
        <v>605</v>
      </c>
      <c r="H587" s="74" t="s">
        <v>609</v>
      </c>
      <c r="I587" s="74" t="s">
        <v>609</v>
      </c>
      <c r="J587" s="74">
        <v>1</v>
      </c>
      <c r="K587" s="74" t="b">
        <v>0</v>
      </c>
      <c r="L587" s="74" t="s">
        <v>609</v>
      </c>
      <c r="M587" s="74" t="s">
        <v>609</v>
      </c>
      <c r="N587" s="74" t="s">
        <v>609</v>
      </c>
      <c r="O587" s="74" t="b">
        <v>1</v>
      </c>
    </row>
    <row r="588" spans="1:15" x14ac:dyDescent="0.25">
      <c r="A588" s="74" t="s">
        <v>707</v>
      </c>
      <c r="B588" s="74" t="s">
        <v>558</v>
      </c>
      <c r="C588" s="74" t="s">
        <v>564</v>
      </c>
      <c r="D588" s="74" t="s">
        <v>895</v>
      </c>
      <c r="E588" s="74">
        <v>1380</v>
      </c>
      <c r="F588" s="74">
        <v>299</v>
      </c>
      <c r="G588" s="74" t="s">
        <v>605</v>
      </c>
      <c r="H588" s="74" t="s">
        <v>609</v>
      </c>
      <c r="I588" s="74" t="s">
        <v>609</v>
      </c>
      <c r="J588" s="74">
        <v>1</v>
      </c>
      <c r="K588" s="74" t="b">
        <v>0</v>
      </c>
      <c r="L588" s="74" t="s">
        <v>609</v>
      </c>
      <c r="M588" s="74" t="s">
        <v>609</v>
      </c>
      <c r="N588" s="74" t="s">
        <v>609</v>
      </c>
      <c r="O588" s="74" t="b">
        <v>1</v>
      </c>
    </row>
    <row r="589" spans="1:15" x14ac:dyDescent="0.25">
      <c r="A589" s="74" t="s">
        <v>603</v>
      </c>
      <c r="B589" s="74" t="s">
        <v>558</v>
      </c>
      <c r="C589" s="74" t="s">
        <v>564</v>
      </c>
      <c r="D589" s="74" t="s">
        <v>895</v>
      </c>
      <c r="E589" s="74">
        <v>300</v>
      </c>
      <c r="F589" s="74">
        <v>539</v>
      </c>
      <c r="G589" s="74" t="s">
        <v>605</v>
      </c>
      <c r="H589" s="74" t="s">
        <v>606</v>
      </c>
      <c r="I589" s="74" t="s">
        <v>743</v>
      </c>
      <c r="J589" s="74">
        <v>1</v>
      </c>
      <c r="K589" s="74" t="b">
        <v>0</v>
      </c>
      <c r="L589" s="74" t="s">
        <v>609</v>
      </c>
      <c r="M589" s="74" t="s">
        <v>609</v>
      </c>
      <c r="N589" s="74" t="s">
        <v>609</v>
      </c>
      <c r="O589" s="74" t="b">
        <v>1</v>
      </c>
    </row>
    <row r="590" spans="1:15" x14ac:dyDescent="0.25">
      <c r="A590" s="74" t="s">
        <v>702</v>
      </c>
      <c r="B590" s="74" t="s">
        <v>558</v>
      </c>
      <c r="C590" s="74" t="s">
        <v>564</v>
      </c>
      <c r="D590" s="74" t="s">
        <v>895</v>
      </c>
      <c r="E590" s="74">
        <v>300</v>
      </c>
      <c r="F590" s="74">
        <v>539</v>
      </c>
      <c r="G590" s="74" t="s">
        <v>605</v>
      </c>
      <c r="H590" s="74" t="s">
        <v>606</v>
      </c>
      <c r="I590" s="74" t="s">
        <v>744</v>
      </c>
      <c r="J590" s="74">
        <v>1</v>
      </c>
      <c r="K590" s="74" t="b">
        <v>0</v>
      </c>
      <c r="L590" s="74" t="s">
        <v>609</v>
      </c>
      <c r="M590" s="74" t="s">
        <v>609</v>
      </c>
      <c r="N590" s="74" t="s">
        <v>609</v>
      </c>
      <c r="O590" s="74" t="b">
        <v>1</v>
      </c>
    </row>
    <row r="591" spans="1:15" x14ac:dyDescent="0.25">
      <c r="A591" s="74" t="s">
        <v>703</v>
      </c>
      <c r="B591" s="74" t="s">
        <v>558</v>
      </c>
      <c r="C591" s="74" t="s">
        <v>564</v>
      </c>
      <c r="D591" s="74" t="s">
        <v>895</v>
      </c>
      <c r="E591" s="74">
        <v>300</v>
      </c>
      <c r="F591" s="74">
        <v>539</v>
      </c>
      <c r="G591" s="74" t="s">
        <v>605</v>
      </c>
      <c r="H591" s="74" t="s">
        <v>606</v>
      </c>
      <c r="I591" s="74" t="s">
        <v>745</v>
      </c>
      <c r="J591" s="74">
        <v>1</v>
      </c>
      <c r="K591" s="74" t="b">
        <v>0</v>
      </c>
      <c r="L591" s="74" t="s">
        <v>609</v>
      </c>
      <c r="M591" s="74" t="s">
        <v>609</v>
      </c>
      <c r="N591" s="74" t="s">
        <v>609</v>
      </c>
      <c r="O591" s="74" t="b">
        <v>1</v>
      </c>
    </row>
    <row r="592" spans="1:15" x14ac:dyDescent="0.25">
      <c r="A592" s="74" t="s">
        <v>704</v>
      </c>
      <c r="B592" s="74" t="s">
        <v>558</v>
      </c>
      <c r="C592" s="74" t="s">
        <v>564</v>
      </c>
      <c r="D592" s="74" t="s">
        <v>895</v>
      </c>
      <c r="E592" s="74">
        <v>300</v>
      </c>
      <c r="F592" s="74">
        <v>539</v>
      </c>
      <c r="G592" s="74" t="s">
        <v>605</v>
      </c>
      <c r="H592" s="74" t="s">
        <v>606</v>
      </c>
      <c r="I592" s="74" t="s">
        <v>746</v>
      </c>
      <c r="J592" s="74">
        <v>1</v>
      </c>
      <c r="K592" s="74" t="b">
        <v>0</v>
      </c>
      <c r="L592" s="74" t="s">
        <v>609</v>
      </c>
      <c r="M592" s="74" t="s">
        <v>609</v>
      </c>
      <c r="N592" s="74" t="s">
        <v>609</v>
      </c>
      <c r="O592" s="74" t="b">
        <v>1</v>
      </c>
    </row>
    <row r="593" spans="1:15" x14ac:dyDescent="0.25">
      <c r="A593" s="74" t="s">
        <v>705</v>
      </c>
      <c r="B593" s="74" t="s">
        <v>558</v>
      </c>
      <c r="C593" s="74" t="s">
        <v>564</v>
      </c>
      <c r="D593" s="74" t="s">
        <v>895</v>
      </c>
      <c r="E593" s="74">
        <v>300</v>
      </c>
      <c r="F593" s="74">
        <v>539</v>
      </c>
      <c r="G593" s="74" t="s">
        <v>605</v>
      </c>
      <c r="H593" s="74" t="s">
        <v>606</v>
      </c>
      <c r="I593" s="74" t="s">
        <v>747</v>
      </c>
      <c r="J593" s="74">
        <v>1</v>
      </c>
      <c r="K593" s="74" t="b">
        <v>0</v>
      </c>
      <c r="L593" s="74" t="s">
        <v>609</v>
      </c>
      <c r="M593" s="74" t="s">
        <v>609</v>
      </c>
      <c r="N593" s="74" t="s">
        <v>609</v>
      </c>
      <c r="O593" s="74" t="b">
        <v>1</v>
      </c>
    </row>
    <row r="594" spans="1:15" x14ac:dyDescent="0.25">
      <c r="A594" s="74" t="s">
        <v>706</v>
      </c>
      <c r="B594" s="74" t="s">
        <v>558</v>
      </c>
      <c r="C594" s="74" t="s">
        <v>564</v>
      </c>
      <c r="D594" s="74" t="s">
        <v>895</v>
      </c>
      <c r="E594" s="74">
        <v>300</v>
      </c>
      <c r="F594" s="74">
        <v>539</v>
      </c>
      <c r="G594" s="74" t="s">
        <v>605</v>
      </c>
      <c r="H594" s="74" t="s">
        <v>606</v>
      </c>
      <c r="I594" s="74" t="s">
        <v>748</v>
      </c>
      <c r="J594" s="74">
        <v>1</v>
      </c>
      <c r="K594" s="74" t="b">
        <v>0</v>
      </c>
      <c r="L594" s="74" t="s">
        <v>609</v>
      </c>
      <c r="M594" s="74" t="s">
        <v>609</v>
      </c>
      <c r="N594" s="74" t="s">
        <v>609</v>
      </c>
      <c r="O594" s="74" t="b">
        <v>1</v>
      </c>
    </row>
    <row r="595" spans="1:15" x14ac:dyDescent="0.25">
      <c r="A595" s="74" t="s">
        <v>707</v>
      </c>
      <c r="B595" s="74" t="s">
        <v>558</v>
      </c>
      <c r="C595" s="74" t="s">
        <v>564</v>
      </c>
      <c r="D595" s="74" t="s">
        <v>895</v>
      </c>
      <c r="E595" s="74">
        <v>300</v>
      </c>
      <c r="F595" s="74">
        <v>539</v>
      </c>
      <c r="G595" s="74" t="s">
        <v>605</v>
      </c>
      <c r="H595" s="74" t="s">
        <v>606</v>
      </c>
      <c r="I595" s="74" t="s">
        <v>749</v>
      </c>
      <c r="J595" s="74">
        <v>1</v>
      </c>
      <c r="K595" s="74" t="b">
        <v>0</v>
      </c>
      <c r="L595" s="74" t="s">
        <v>609</v>
      </c>
      <c r="M595" s="74" t="s">
        <v>609</v>
      </c>
      <c r="N595" s="74" t="s">
        <v>609</v>
      </c>
      <c r="O595" s="74" t="b">
        <v>1</v>
      </c>
    </row>
    <row r="596" spans="1:15" x14ac:dyDescent="0.25">
      <c r="A596" s="74" t="s">
        <v>603</v>
      </c>
      <c r="B596" s="74" t="s">
        <v>558</v>
      </c>
      <c r="C596" s="74" t="s">
        <v>564</v>
      </c>
      <c r="D596" s="74" t="s">
        <v>895</v>
      </c>
      <c r="E596" s="74">
        <v>1080</v>
      </c>
      <c r="F596" s="74">
        <v>1199</v>
      </c>
      <c r="G596" s="74" t="s">
        <v>605</v>
      </c>
      <c r="H596" s="74" t="s">
        <v>606</v>
      </c>
      <c r="I596" s="74" t="s">
        <v>750</v>
      </c>
      <c r="J596" s="74">
        <v>1</v>
      </c>
      <c r="K596" s="74" t="b">
        <v>0</v>
      </c>
      <c r="L596" s="74" t="s">
        <v>609</v>
      </c>
      <c r="M596" s="74" t="s">
        <v>609</v>
      </c>
      <c r="N596" s="74" t="s">
        <v>609</v>
      </c>
      <c r="O596" s="74" t="b">
        <v>1</v>
      </c>
    </row>
    <row r="597" spans="1:15" x14ac:dyDescent="0.25">
      <c r="A597" s="74" t="s">
        <v>702</v>
      </c>
      <c r="B597" s="74" t="s">
        <v>558</v>
      </c>
      <c r="C597" s="74" t="s">
        <v>564</v>
      </c>
      <c r="D597" s="74" t="s">
        <v>895</v>
      </c>
      <c r="E597" s="74">
        <v>1080</v>
      </c>
      <c r="F597" s="74">
        <v>1199</v>
      </c>
      <c r="G597" s="74" t="s">
        <v>605</v>
      </c>
      <c r="H597" s="74" t="s">
        <v>606</v>
      </c>
      <c r="I597" s="74" t="s">
        <v>751</v>
      </c>
      <c r="J597" s="74">
        <v>1</v>
      </c>
      <c r="K597" s="74" t="b">
        <v>0</v>
      </c>
      <c r="L597" s="74" t="s">
        <v>609</v>
      </c>
      <c r="M597" s="74" t="s">
        <v>609</v>
      </c>
      <c r="N597" s="74" t="s">
        <v>609</v>
      </c>
      <c r="O597" s="74" t="b">
        <v>1</v>
      </c>
    </row>
    <row r="598" spans="1:15" x14ac:dyDescent="0.25">
      <c r="A598" s="74" t="s">
        <v>703</v>
      </c>
      <c r="B598" s="74" t="s">
        <v>558</v>
      </c>
      <c r="C598" s="74" t="s">
        <v>564</v>
      </c>
      <c r="D598" s="74" t="s">
        <v>895</v>
      </c>
      <c r="E598" s="74">
        <v>1080</v>
      </c>
      <c r="F598" s="74">
        <v>1199</v>
      </c>
      <c r="G598" s="74" t="s">
        <v>605</v>
      </c>
      <c r="H598" s="74" t="s">
        <v>606</v>
      </c>
      <c r="I598" s="74" t="s">
        <v>752</v>
      </c>
      <c r="J598" s="74">
        <v>1</v>
      </c>
      <c r="K598" s="74" t="b">
        <v>0</v>
      </c>
      <c r="L598" s="74" t="s">
        <v>609</v>
      </c>
      <c r="M598" s="74" t="s">
        <v>609</v>
      </c>
      <c r="N598" s="74" t="s">
        <v>609</v>
      </c>
      <c r="O598" s="74" t="b">
        <v>1</v>
      </c>
    </row>
    <row r="599" spans="1:15" x14ac:dyDescent="0.25">
      <c r="A599" s="74" t="s">
        <v>704</v>
      </c>
      <c r="B599" s="74" t="s">
        <v>558</v>
      </c>
      <c r="C599" s="74" t="s">
        <v>564</v>
      </c>
      <c r="D599" s="74" t="s">
        <v>895</v>
      </c>
      <c r="E599" s="74">
        <v>1080</v>
      </c>
      <c r="F599" s="74">
        <v>1199</v>
      </c>
      <c r="G599" s="74" t="s">
        <v>605</v>
      </c>
      <c r="H599" s="74" t="s">
        <v>606</v>
      </c>
      <c r="I599" s="74" t="s">
        <v>753</v>
      </c>
      <c r="J599" s="74">
        <v>1</v>
      </c>
      <c r="K599" s="74" t="b">
        <v>0</v>
      </c>
      <c r="L599" s="74" t="s">
        <v>609</v>
      </c>
      <c r="M599" s="74" t="s">
        <v>609</v>
      </c>
      <c r="N599" s="74" t="s">
        <v>609</v>
      </c>
      <c r="O599" s="74" t="b">
        <v>1</v>
      </c>
    </row>
    <row r="600" spans="1:15" x14ac:dyDescent="0.25">
      <c r="A600" s="74" t="s">
        <v>705</v>
      </c>
      <c r="B600" s="74" t="s">
        <v>558</v>
      </c>
      <c r="C600" s="74" t="s">
        <v>564</v>
      </c>
      <c r="D600" s="74" t="s">
        <v>895</v>
      </c>
      <c r="E600" s="74">
        <v>1080</v>
      </c>
      <c r="F600" s="74">
        <v>1199</v>
      </c>
      <c r="G600" s="74" t="s">
        <v>605</v>
      </c>
      <c r="H600" s="74" t="s">
        <v>606</v>
      </c>
      <c r="I600" s="74" t="s">
        <v>754</v>
      </c>
      <c r="J600" s="74">
        <v>1</v>
      </c>
      <c r="K600" s="74" t="b">
        <v>0</v>
      </c>
      <c r="L600" s="74" t="s">
        <v>609</v>
      </c>
      <c r="M600" s="74" t="s">
        <v>609</v>
      </c>
      <c r="N600" s="74" t="s">
        <v>609</v>
      </c>
      <c r="O600" s="74" t="b">
        <v>1</v>
      </c>
    </row>
    <row r="601" spans="1:15" x14ac:dyDescent="0.25">
      <c r="A601" s="74" t="s">
        <v>706</v>
      </c>
      <c r="B601" s="74" t="s">
        <v>558</v>
      </c>
      <c r="C601" s="74" t="s">
        <v>564</v>
      </c>
      <c r="D601" s="74" t="s">
        <v>895</v>
      </c>
      <c r="E601" s="74">
        <v>1080</v>
      </c>
      <c r="F601" s="74">
        <v>1199</v>
      </c>
      <c r="G601" s="74" t="s">
        <v>605</v>
      </c>
      <c r="H601" s="74" t="s">
        <v>606</v>
      </c>
      <c r="I601" s="74" t="s">
        <v>755</v>
      </c>
      <c r="J601" s="74">
        <v>1</v>
      </c>
      <c r="K601" s="74" t="b">
        <v>0</v>
      </c>
      <c r="L601" s="74" t="s">
        <v>609</v>
      </c>
      <c r="M601" s="74" t="s">
        <v>609</v>
      </c>
      <c r="N601" s="74" t="s">
        <v>609</v>
      </c>
      <c r="O601" s="74" t="b">
        <v>1</v>
      </c>
    </row>
    <row r="602" spans="1:15" x14ac:dyDescent="0.25">
      <c r="A602" s="74" t="s">
        <v>707</v>
      </c>
      <c r="B602" s="74" t="s">
        <v>558</v>
      </c>
      <c r="C602" s="74" t="s">
        <v>564</v>
      </c>
      <c r="D602" s="74" t="s">
        <v>895</v>
      </c>
      <c r="E602" s="74">
        <v>1080</v>
      </c>
      <c r="F602" s="74">
        <v>1199</v>
      </c>
      <c r="G602" s="74" t="s">
        <v>605</v>
      </c>
      <c r="H602" s="74" t="s">
        <v>606</v>
      </c>
      <c r="I602" s="74" t="s">
        <v>756</v>
      </c>
      <c r="J602" s="74">
        <v>1</v>
      </c>
      <c r="K602" s="74" t="b">
        <v>0</v>
      </c>
      <c r="L602" s="74" t="s">
        <v>609</v>
      </c>
      <c r="M602" s="74" t="s">
        <v>609</v>
      </c>
      <c r="N602" s="74" t="s">
        <v>609</v>
      </c>
      <c r="O602" s="74" t="b">
        <v>1</v>
      </c>
    </row>
    <row r="603" spans="1:15" x14ac:dyDescent="0.25">
      <c r="A603" s="74" t="s">
        <v>603</v>
      </c>
      <c r="B603" s="74" t="s">
        <v>558</v>
      </c>
      <c r="C603" s="74" t="s">
        <v>564</v>
      </c>
      <c r="D603" s="74" t="s">
        <v>895</v>
      </c>
      <c r="E603" s="74">
        <v>1200</v>
      </c>
      <c r="F603" s="74">
        <v>1379</v>
      </c>
      <c r="G603" s="74" t="s">
        <v>605</v>
      </c>
      <c r="H603" s="74" t="s">
        <v>606</v>
      </c>
      <c r="I603" s="74" t="s">
        <v>757</v>
      </c>
      <c r="J603" s="74">
        <v>1</v>
      </c>
      <c r="K603" s="74" t="b">
        <v>0</v>
      </c>
      <c r="L603" s="74" t="s">
        <v>609</v>
      </c>
      <c r="M603" s="74" t="s">
        <v>609</v>
      </c>
      <c r="N603" s="74" t="s">
        <v>609</v>
      </c>
      <c r="O603" s="74" t="b">
        <v>1</v>
      </c>
    </row>
    <row r="604" spans="1:15" x14ac:dyDescent="0.25">
      <c r="A604" s="74" t="s">
        <v>702</v>
      </c>
      <c r="B604" s="74" t="s">
        <v>558</v>
      </c>
      <c r="C604" s="74" t="s">
        <v>564</v>
      </c>
      <c r="D604" s="74" t="s">
        <v>895</v>
      </c>
      <c r="E604" s="74">
        <v>1200</v>
      </c>
      <c r="F604" s="74">
        <v>1379</v>
      </c>
      <c r="G604" s="74" t="s">
        <v>605</v>
      </c>
      <c r="H604" s="74" t="s">
        <v>606</v>
      </c>
      <c r="I604" s="74" t="s">
        <v>758</v>
      </c>
      <c r="J604" s="74">
        <v>1</v>
      </c>
      <c r="K604" s="74" t="b">
        <v>0</v>
      </c>
      <c r="L604" s="74" t="s">
        <v>609</v>
      </c>
      <c r="M604" s="74" t="s">
        <v>609</v>
      </c>
      <c r="N604" s="74" t="s">
        <v>609</v>
      </c>
      <c r="O604" s="74" t="b">
        <v>1</v>
      </c>
    </row>
    <row r="605" spans="1:15" x14ac:dyDescent="0.25">
      <c r="A605" s="74" t="s">
        <v>703</v>
      </c>
      <c r="B605" s="74" t="s">
        <v>558</v>
      </c>
      <c r="C605" s="74" t="s">
        <v>564</v>
      </c>
      <c r="D605" s="74" t="s">
        <v>895</v>
      </c>
      <c r="E605" s="74">
        <v>1200</v>
      </c>
      <c r="F605" s="74">
        <v>1379</v>
      </c>
      <c r="G605" s="74" t="s">
        <v>605</v>
      </c>
      <c r="H605" s="74" t="s">
        <v>606</v>
      </c>
      <c r="I605" s="74" t="s">
        <v>759</v>
      </c>
      <c r="J605" s="74">
        <v>1</v>
      </c>
      <c r="K605" s="74" t="b">
        <v>0</v>
      </c>
      <c r="L605" s="74" t="s">
        <v>609</v>
      </c>
      <c r="M605" s="74" t="s">
        <v>609</v>
      </c>
      <c r="N605" s="74" t="s">
        <v>609</v>
      </c>
      <c r="O605" s="74" t="b">
        <v>1</v>
      </c>
    </row>
    <row r="606" spans="1:15" x14ac:dyDescent="0.25">
      <c r="A606" s="74" t="s">
        <v>704</v>
      </c>
      <c r="B606" s="74" t="s">
        <v>558</v>
      </c>
      <c r="C606" s="74" t="s">
        <v>564</v>
      </c>
      <c r="D606" s="74" t="s">
        <v>895</v>
      </c>
      <c r="E606" s="74">
        <v>1200</v>
      </c>
      <c r="F606" s="74">
        <v>1379</v>
      </c>
      <c r="G606" s="74" t="s">
        <v>605</v>
      </c>
      <c r="H606" s="74" t="s">
        <v>606</v>
      </c>
      <c r="I606" s="74" t="s">
        <v>760</v>
      </c>
      <c r="J606" s="74">
        <v>1</v>
      </c>
      <c r="K606" s="74" t="b">
        <v>0</v>
      </c>
      <c r="L606" s="74" t="s">
        <v>609</v>
      </c>
      <c r="M606" s="74" t="s">
        <v>609</v>
      </c>
      <c r="N606" s="74" t="s">
        <v>609</v>
      </c>
      <c r="O606" s="74" t="b">
        <v>1</v>
      </c>
    </row>
    <row r="607" spans="1:15" x14ac:dyDescent="0.25">
      <c r="A607" s="74" t="s">
        <v>705</v>
      </c>
      <c r="B607" s="74" t="s">
        <v>558</v>
      </c>
      <c r="C607" s="74" t="s">
        <v>564</v>
      </c>
      <c r="D607" s="74" t="s">
        <v>895</v>
      </c>
      <c r="E607" s="74">
        <v>1200</v>
      </c>
      <c r="F607" s="74">
        <v>1379</v>
      </c>
      <c r="G607" s="74" t="s">
        <v>605</v>
      </c>
      <c r="H607" s="74" t="s">
        <v>606</v>
      </c>
      <c r="I607" s="74" t="s">
        <v>761</v>
      </c>
      <c r="J607" s="74">
        <v>1</v>
      </c>
      <c r="K607" s="74" t="b">
        <v>0</v>
      </c>
      <c r="L607" s="74" t="s">
        <v>609</v>
      </c>
      <c r="M607" s="74" t="s">
        <v>609</v>
      </c>
      <c r="N607" s="74" t="s">
        <v>609</v>
      </c>
      <c r="O607" s="74" t="b">
        <v>1</v>
      </c>
    </row>
    <row r="608" spans="1:15" x14ac:dyDescent="0.25">
      <c r="A608" s="74" t="s">
        <v>706</v>
      </c>
      <c r="B608" s="74" t="s">
        <v>558</v>
      </c>
      <c r="C608" s="74" t="s">
        <v>564</v>
      </c>
      <c r="D608" s="74" t="s">
        <v>895</v>
      </c>
      <c r="E608" s="74">
        <v>1200</v>
      </c>
      <c r="F608" s="74">
        <v>1379</v>
      </c>
      <c r="G608" s="74" t="s">
        <v>605</v>
      </c>
      <c r="H608" s="74" t="s">
        <v>606</v>
      </c>
      <c r="I608" s="74" t="s">
        <v>762</v>
      </c>
      <c r="J608" s="74">
        <v>1</v>
      </c>
      <c r="K608" s="74" t="b">
        <v>0</v>
      </c>
      <c r="L608" s="74" t="s">
        <v>609</v>
      </c>
      <c r="M608" s="74" t="s">
        <v>609</v>
      </c>
      <c r="N608" s="74" t="s">
        <v>609</v>
      </c>
      <c r="O608" s="74" t="b">
        <v>1</v>
      </c>
    </row>
    <row r="609" spans="1:15" x14ac:dyDescent="0.25">
      <c r="A609" s="74" t="s">
        <v>707</v>
      </c>
      <c r="B609" s="74" t="s">
        <v>558</v>
      </c>
      <c r="C609" s="74" t="s">
        <v>564</v>
      </c>
      <c r="D609" s="74" t="s">
        <v>895</v>
      </c>
      <c r="E609" s="74">
        <v>1200</v>
      </c>
      <c r="F609" s="74">
        <v>1379</v>
      </c>
      <c r="G609" s="74" t="s">
        <v>605</v>
      </c>
      <c r="H609" s="74" t="s">
        <v>606</v>
      </c>
      <c r="I609" s="74" t="s">
        <v>763</v>
      </c>
      <c r="J609" s="74">
        <v>1</v>
      </c>
      <c r="K609" s="74" t="b">
        <v>0</v>
      </c>
      <c r="L609" s="74" t="s">
        <v>609</v>
      </c>
      <c r="M609" s="74" t="s">
        <v>609</v>
      </c>
      <c r="N609" s="74" t="s">
        <v>609</v>
      </c>
      <c r="O609" s="74" t="b">
        <v>1</v>
      </c>
    </row>
    <row r="610" spans="1:15" x14ac:dyDescent="0.25">
      <c r="A610" s="74" t="s">
        <v>603</v>
      </c>
      <c r="B610" s="74" t="s">
        <v>558</v>
      </c>
      <c r="C610" s="74" t="s">
        <v>564</v>
      </c>
      <c r="D610" s="74" t="s">
        <v>895</v>
      </c>
      <c r="E610" s="74">
        <v>540</v>
      </c>
      <c r="F610" s="74">
        <v>899</v>
      </c>
      <c r="G610" s="74" t="s">
        <v>605</v>
      </c>
      <c r="H610" s="74" t="s">
        <v>606</v>
      </c>
      <c r="I610" s="74" t="s">
        <v>764</v>
      </c>
      <c r="J610" s="74">
        <v>1</v>
      </c>
      <c r="K610" s="74" t="b">
        <v>0</v>
      </c>
      <c r="L610" s="74" t="s">
        <v>609</v>
      </c>
      <c r="M610" s="74" t="s">
        <v>609</v>
      </c>
      <c r="N610" s="74" t="s">
        <v>609</v>
      </c>
      <c r="O610" s="74" t="b">
        <v>1</v>
      </c>
    </row>
    <row r="611" spans="1:15" x14ac:dyDescent="0.25">
      <c r="A611" s="74" t="s">
        <v>702</v>
      </c>
      <c r="B611" s="74" t="s">
        <v>558</v>
      </c>
      <c r="C611" s="74" t="s">
        <v>564</v>
      </c>
      <c r="D611" s="74" t="s">
        <v>895</v>
      </c>
      <c r="E611" s="74">
        <v>540</v>
      </c>
      <c r="F611" s="74">
        <v>899</v>
      </c>
      <c r="G611" s="74" t="s">
        <v>605</v>
      </c>
      <c r="H611" s="74" t="s">
        <v>606</v>
      </c>
      <c r="I611" s="74" t="s">
        <v>765</v>
      </c>
      <c r="J611" s="74">
        <v>1</v>
      </c>
      <c r="K611" s="74" t="b">
        <v>0</v>
      </c>
      <c r="L611" s="74" t="s">
        <v>609</v>
      </c>
      <c r="M611" s="74" t="s">
        <v>609</v>
      </c>
      <c r="N611" s="74" t="s">
        <v>609</v>
      </c>
      <c r="O611" s="74" t="b">
        <v>1</v>
      </c>
    </row>
    <row r="612" spans="1:15" x14ac:dyDescent="0.25">
      <c r="A612" s="74" t="s">
        <v>703</v>
      </c>
      <c r="B612" s="74" t="s">
        <v>558</v>
      </c>
      <c r="C612" s="74" t="s">
        <v>564</v>
      </c>
      <c r="D612" s="74" t="s">
        <v>895</v>
      </c>
      <c r="E612" s="74">
        <v>540</v>
      </c>
      <c r="F612" s="74">
        <v>899</v>
      </c>
      <c r="G612" s="74" t="s">
        <v>605</v>
      </c>
      <c r="H612" s="74" t="s">
        <v>606</v>
      </c>
      <c r="I612" s="74" t="s">
        <v>766</v>
      </c>
      <c r="J612" s="74">
        <v>1</v>
      </c>
      <c r="K612" s="74" t="b">
        <v>0</v>
      </c>
      <c r="L612" s="74" t="s">
        <v>609</v>
      </c>
      <c r="M612" s="74" t="s">
        <v>609</v>
      </c>
      <c r="N612" s="74" t="s">
        <v>609</v>
      </c>
      <c r="O612" s="74" t="b">
        <v>1</v>
      </c>
    </row>
    <row r="613" spans="1:15" x14ac:dyDescent="0.25">
      <c r="A613" s="74" t="s">
        <v>704</v>
      </c>
      <c r="B613" s="74" t="s">
        <v>558</v>
      </c>
      <c r="C613" s="74" t="s">
        <v>564</v>
      </c>
      <c r="D613" s="74" t="s">
        <v>895</v>
      </c>
      <c r="E613" s="74">
        <v>540</v>
      </c>
      <c r="F613" s="74">
        <v>899</v>
      </c>
      <c r="G613" s="74" t="s">
        <v>605</v>
      </c>
      <c r="H613" s="74" t="s">
        <v>606</v>
      </c>
      <c r="I613" s="74" t="s">
        <v>767</v>
      </c>
      <c r="J613" s="74">
        <v>1</v>
      </c>
      <c r="K613" s="74" t="b">
        <v>0</v>
      </c>
      <c r="L613" s="74" t="s">
        <v>609</v>
      </c>
      <c r="M613" s="74" t="s">
        <v>609</v>
      </c>
      <c r="N613" s="74" t="s">
        <v>609</v>
      </c>
      <c r="O613" s="74" t="b">
        <v>1</v>
      </c>
    </row>
    <row r="614" spans="1:15" x14ac:dyDescent="0.25">
      <c r="A614" s="74" t="s">
        <v>705</v>
      </c>
      <c r="B614" s="74" t="s">
        <v>558</v>
      </c>
      <c r="C614" s="74" t="s">
        <v>564</v>
      </c>
      <c r="D614" s="74" t="s">
        <v>895</v>
      </c>
      <c r="E614" s="74">
        <v>540</v>
      </c>
      <c r="F614" s="74">
        <v>899</v>
      </c>
      <c r="G614" s="74" t="s">
        <v>605</v>
      </c>
      <c r="H614" s="74" t="s">
        <v>606</v>
      </c>
      <c r="I614" s="74" t="s">
        <v>768</v>
      </c>
      <c r="J614" s="74">
        <v>1</v>
      </c>
      <c r="K614" s="74" t="b">
        <v>0</v>
      </c>
      <c r="L614" s="74" t="s">
        <v>609</v>
      </c>
      <c r="M614" s="74" t="s">
        <v>609</v>
      </c>
      <c r="N614" s="74" t="s">
        <v>609</v>
      </c>
      <c r="O614" s="74" t="b">
        <v>1</v>
      </c>
    </row>
    <row r="615" spans="1:15" x14ac:dyDescent="0.25">
      <c r="A615" s="74" t="s">
        <v>706</v>
      </c>
      <c r="B615" s="74" t="s">
        <v>558</v>
      </c>
      <c r="C615" s="74" t="s">
        <v>564</v>
      </c>
      <c r="D615" s="74" t="s">
        <v>895</v>
      </c>
      <c r="E615" s="74">
        <v>540</v>
      </c>
      <c r="F615" s="74">
        <v>899</v>
      </c>
      <c r="G615" s="74" t="s">
        <v>605</v>
      </c>
      <c r="H615" s="74" t="s">
        <v>606</v>
      </c>
      <c r="I615" s="74" t="s">
        <v>769</v>
      </c>
      <c r="J615" s="74">
        <v>1</v>
      </c>
      <c r="K615" s="74" t="b">
        <v>0</v>
      </c>
      <c r="L615" s="74" t="s">
        <v>609</v>
      </c>
      <c r="M615" s="74" t="s">
        <v>609</v>
      </c>
      <c r="N615" s="74" t="s">
        <v>609</v>
      </c>
      <c r="O615" s="74" t="b">
        <v>1</v>
      </c>
    </row>
    <row r="616" spans="1:15" x14ac:dyDescent="0.25">
      <c r="A616" s="74" t="s">
        <v>707</v>
      </c>
      <c r="B616" s="74" t="s">
        <v>558</v>
      </c>
      <c r="C616" s="74" t="s">
        <v>564</v>
      </c>
      <c r="D616" s="74" t="s">
        <v>895</v>
      </c>
      <c r="E616" s="74">
        <v>540</v>
      </c>
      <c r="F616" s="74">
        <v>899</v>
      </c>
      <c r="G616" s="74" t="s">
        <v>605</v>
      </c>
      <c r="H616" s="74" t="s">
        <v>606</v>
      </c>
      <c r="I616" s="74" t="s">
        <v>770</v>
      </c>
      <c r="J616" s="74">
        <v>1</v>
      </c>
      <c r="K616" s="74" t="b">
        <v>0</v>
      </c>
      <c r="L616" s="74" t="s">
        <v>609</v>
      </c>
      <c r="M616" s="74" t="s">
        <v>609</v>
      </c>
      <c r="N616" s="74" t="s">
        <v>609</v>
      </c>
      <c r="O616" s="74" t="b">
        <v>1</v>
      </c>
    </row>
    <row r="617" spans="1:15" x14ac:dyDescent="0.25">
      <c r="A617" s="74" t="s">
        <v>603</v>
      </c>
      <c r="B617" s="74" t="s">
        <v>558</v>
      </c>
      <c r="C617" s="74" t="s">
        <v>564</v>
      </c>
      <c r="D617" s="74" t="s">
        <v>895</v>
      </c>
      <c r="E617" s="74">
        <v>900</v>
      </c>
      <c r="F617" s="74">
        <v>1079</v>
      </c>
      <c r="G617" s="74" t="s">
        <v>605</v>
      </c>
      <c r="H617" s="74" t="s">
        <v>606</v>
      </c>
      <c r="I617" s="74" t="s">
        <v>771</v>
      </c>
      <c r="J617" s="74">
        <v>1</v>
      </c>
      <c r="K617" s="74" t="b">
        <v>0</v>
      </c>
      <c r="L617" s="74" t="s">
        <v>609</v>
      </c>
      <c r="M617" s="74" t="s">
        <v>609</v>
      </c>
      <c r="N617" s="74" t="s">
        <v>609</v>
      </c>
      <c r="O617" s="74" t="b">
        <v>1</v>
      </c>
    </row>
    <row r="618" spans="1:15" x14ac:dyDescent="0.25">
      <c r="A618" s="74" t="s">
        <v>702</v>
      </c>
      <c r="B618" s="74" t="s">
        <v>558</v>
      </c>
      <c r="C618" s="74" t="s">
        <v>564</v>
      </c>
      <c r="D618" s="74" t="s">
        <v>895</v>
      </c>
      <c r="E618" s="74">
        <v>900</v>
      </c>
      <c r="F618" s="74">
        <v>1079</v>
      </c>
      <c r="G618" s="74" t="s">
        <v>605</v>
      </c>
      <c r="H618" s="74" t="s">
        <v>606</v>
      </c>
      <c r="I618" s="74" t="s">
        <v>772</v>
      </c>
      <c r="J618" s="74">
        <v>1</v>
      </c>
      <c r="K618" s="74" t="b">
        <v>0</v>
      </c>
      <c r="L618" s="74" t="s">
        <v>609</v>
      </c>
      <c r="M618" s="74" t="s">
        <v>609</v>
      </c>
      <c r="N618" s="74" t="s">
        <v>609</v>
      </c>
      <c r="O618" s="74" t="b">
        <v>1</v>
      </c>
    </row>
    <row r="619" spans="1:15" x14ac:dyDescent="0.25">
      <c r="A619" s="74" t="s">
        <v>703</v>
      </c>
      <c r="B619" s="74" t="s">
        <v>558</v>
      </c>
      <c r="C619" s="74" t="s">
        <v>564</v>
      </c>
      <c r="D619" s="74" t="s">
        <v>895</v>
      </c>
      <c r="E619" s="74">
        <v>900</v>
      </c>
      <c r="F619" s="74">
        <v>1079</v>
      </c>
      <c r="G619" s="74" t="s">
        <v>605</v>
      </c>
      <c r="H619" s="74" t="s">
        <v>606</v>
      </c>
      <c r="I619" s="74" t="s">
        <v>773</v>
      </c>
      <c r="J619" s="74">
        <v>1</v>
      </c>
      <c r="K619" s="74" t="b">
        <v>0</v>
      </c>
      <c r="L619" s="74" t="s">
        <v>609</v>
      </c>
      <c r="M619" s="74" t="s">
        <v>609</v>
      </c>
      <c r="N619" s="74" t="s">
        <v>609</v>
      </c>
      <c r="O619" s="74" t="b">
        <v>1</v>
      </c>
    </row>
    <row r="620" spans="1:15" x14ac:dyDescent="0.25">
      <c r="A620" s="74" t="s">
        <v>704</v>
      </c>
      <c r="B620" s="74" t="s">
        <v>558</v>
      </c>
      <c r="C620" s="74" t="s">
        <v>564</v>
      </c>
      <c r="D620" s="74" t="s">
        <v>895</v>
      </c>
      <c r="E620" s="74">
        <v>900</v>
      </c>
      <c r="F620" s="74">
        <v>1079</v>
      </c>
      <c r="G620" s="74" t="s">
        <v>605</v>
      </c>
      <c r="H620" s="74" t="s">
        <v>606</v>
      </c>
      <c r="I620" s="74" t="s">
        <v>774</v>
      </c>
      <c r="J620" s="74">
        <v>1</v>
      </c>
      <c r="K620" s="74" t="b">
        <v>0</v>
      </c>
      <c r="L620" s="74" t="s">
        <v>609</v>
      </c>
      <c r="M620" s="74" t="s">
        <v>609</v>
      </c>
      <c r="N620" s="74" t="s">
        <v>609</v>
      </c>
      <c r="O620" s="74" t="b">
        <v>1</v>
      </c>
    </row>
    <row r="621" spans="1:15" x14ac:dyDescent="0.25">
      <c r="A621" s="74" t="s">
        <v>705</v>
      </c>
      <c r="B621" s="74" t="s">
        <v>558</v>
      </c>
      <c r="C621" s="74" t="s">
        <v>564</v>
      </c>
      <c r="D621" s="74" t="s">
        <v>895</v>
      </c>
      <c r="E621" s="74">
        <v>900</v>
      </c>
      <c r="F621" s="74">
        <v>1079</v>
      </c>
      <c r="G621" s="74" t="s">
        <v>605</v>
      </c>
      <c r="H621" s="74" t="s">
        <v>606</v>
      </c>
      <c r="I621" s="74" t="s">
        <v>775</v>
      </c>
      <c r="J621" s="74">
        <v>1</v>
      </c>
      <c r="K621" s="74" t="b">
        <v>0</v>
      </c>
      <c r="L621" s="74" t="s">
        <v>609</v>
      </c>
      <c r="M621" s="74" t="s">
        <v>609</v>
      </c>
      <c r="N621" s="74" t="s">
        <v>609</v>
      </c>
      <c r="O621" s="74" t="b">
        <v>1</v>
      </c>
    </row>
    <row r="622" spans="1:15" x14ac:dyDescent="0.25">
      <c r="A622" s="74" t="s">
        <v>706</v>
      </c>
      <c r="B622" s="74" t="s">
        <v>558</v>
      </c>
      <c r="C622" s="74" t="s">
        <v>564</v>
      </c>
      <c r="D622" s="74" t="s">
        <v>895</v>
      </c>
      <c r="E622" s="74">
        <v>900</v>
      </c>
      <c r="F622" s="74">
        <v>1079</v>
      </c>
      <c r="G622" s="74" t="s">
        <v>605</v>
      </c>
      <c r="H622" s="74" t="s">
        <v>606</v>
      </c>
      <c r="I622" s="74" t="s">
        <v>776</v>
      </c>
      <c r="J622" s="74">
        <v>1</v>
      </c>
      <c r="K622" s="74" t="b">
        <v>0</v>
      </c>
      <c r="L622" s="74" t="s">
        <v>609</v>
      </c>
      <c r="M622" s="74" t="s">
        <v>609</v>
      </c>
      <c r="N622" s="74" t="s">
        <v>609</v>
      </c>
      <c r="O622" s="74" t="b">
        <v>1</v>
      </c>
    </row>
    <row r="623" spans="1:15" x14ac:dyDescent="0.25">
      <c r="A623" s="74" t="s">
        <v>707</v>
      </c>
      <c r="B623" s="74" t="s">
        <v>558</v>
      </c>
      <c r="C623" s="74" t="s">
        <v>564</v>
      </c>
      <c r="D623" s="74" t="s">
        <v>895</v>
      </c>
      <c r="E623" s="74">
        <v>900</v>
      </c>
      <c r="F623" s="74">
        <v>1079</v>
      </c>
      <c r="G623" s="74" t="s">
        <v>605</v>
      </c>
      <c r="H623" s="74" t="s">
        <v>606</v>
      </c>
      <c r="I623" s="74" t="s">
        <v>777</v>
      </c>
      <c r="J623" s="74">
        <v>1</v>
      </c>
      <c r="K623" s="74" t="b">
        <v>0</v>
      </c>
      <c r="L623" s="74" t="s">
        <v>609</v>
      </c>
      <c r="M623" s="74" t="s">
        <v>609</v>
      </c>
      <c r="N623" s="74" t="s">
        <v>609</v>
      </c>
      <c r="O623" s="74" t="b">
        <v>1</v>
      </c>
    </row>
    <row r="624" spans="1:15" x14ac:dyDescent="0.25">
      <c r="A624" s="74" t="s">
        <v>603</v>
      </c>
      <c r="B624" s="74" t="s">
        <v>558</v>
      </c>
      <c r="C624" s="74" t="s">
        <v>566</v>
      </c>
      <c r="D624" s="74" t="s">
        <v>895</v>
      </c>
      <c r="E624" s="74">
        <v>1380</v>
      </c>
      <c r="F624" s="74">
        <v>299</v>
      </c>
      <c r="G624" s="74" t="s">
        <v>605</v>
      </c>
      <c r="H624" s="74" t="s">
        <v>609</v>
      </c>
      <c r="I624" s="74" t="s">
        <v>609</v>
      </c>
      <c r="J624" s="74">
        <v>1</v>
      </c>
      <c r="K624" s="74" t="b">
        <v>0</v>
      </c>
      <c r="L624" s="74" t="s">
        <v>609</v>
      </c>
      <c r="M624" s="74" t="s">
        <v>609</v>
      </c>
      <c r="N624" s="74" t="s">
        <v>609</v>
      </c>
      <c r="O624" s="74" t="b">
        <v>1</v>
      </c>
    </row>
    <row r="625" spans="1:15" x14ac:dyDescent="0.25">
      <c r="A625" s="74" t="s">
        <v>702</v>
      </c>
      <c r="B625" s="74" t="s">
        <v>558</v>
      </c>
      <c r="C625" s="74" t="s">
        <v>566</v>
      </c>
      <c r="D625" s="74" t="s">
        <v>895</v>
      </c>
      <c r="E625" s="74">
        <v>1380</v>
      </c>
      <c r="F625" s="74">
        <v>299</v>
      </c>
      <c r="G625" s="74" t="s">
        <v>605</v>
      </c>
      <c r="H625" s="74" t="s">
        <v>609</v>
      </c>
      <c r="I625" s="74" t="s">
        <v>609</v>
      </c>
      <c r="J625" s="74">
        <v>1</v>
      </c>
      <c r="K625" s="74" t="b">
        <v>0</v>
      </c>
      <c r="L625" s="74" t="s">
        <v>609</v>
      </c>
      <c r="M625" s="74" t="s">
        <v>609</v>
      </c>
      <c r="N625" s="74" t="s">
        <v>609</v>
      </c>
      <c r="O625" s="74" t="b">
        <v>1</v>
      </c>
    </row>
    <row r="626" spans="1:15" x14ac:dyDescent="0.25">
      <c r="A626" s="74" t="s">
        <v>703</v>
      </c>
      <c r="B626" s="74" t="s">
        <v>558</v>
      </c>
      <c r="C626" s="74" t="s">
        <v>566</v>
      </c>
      <c r="D626" s="74" t="s">
        <v>895</v>
      </c>
      <c r="E626" s="74">
        <v>1380</v>
      </c>
      <c r="F626" s="74">
        <v>299</v>
      </c>
      <c r="G626" s="74" t="s">
        <v>605</v>
      </c>
      <c r="H626" s="74" t="s">
        <v>609</v>
      </c>
      <c r="I626" s="74" t="s">
        <v>609</v>
      </c>
      <c r="J626" s="74">
        <v>1</v>
      </c>
      <c r="K626" s="74" t="b">
        <v>0</v>
      </c>
      <c r="L626" s="74" t="s">
        <v>609</v>
      </c>
      <c r="M626" s="74" t="s">
        <v>609</v>
      </c>
      <c r="N626" s="74" t="s">
        <v>609</v>
      </c>
      <c r="O626" s="74" t="b">
        <v>1</v>
      </c>
    </row>
    <row r="627" spans="1:15" x14ac:dyDescent="0.25">
      <c r="A627" s="74" t="s">
        <v>704</v>
      </c>
      <c r="B627" s="74" t="s">
        <v>558</v>
      </c>
      <c r="C627" s="74" t="s">
        <v>566</v>
      </c>
      <c r="D627" s="74" t="s">
        <v>895</v>
      </c>
      <c r="E627" s="74">
        <v>1380</v>
      </c>
      <c r="F627" s="74">
        <v>299</v>
      </c>
      <c r="G627" s="74" t="s">
        <v>605</v>
      </c>
      <c r="H627" s="74" t="s">
        <v>609</v>
      </c>
      <c r="I627" s="74" t="s">
        <v>609</v>
      </c>
      <c r="J627" s="74">
        <v>1</v>
      </c>
      <c r="K627" s="74" t="b">
        <v>0</v>
      </c>
      <c r="L627" s="74" t="s">
        <v>609</v>
      </c>
      <c r="M627" s="74" t="s">
        <v>609</v>
      </c>
      <c r="N627" s="74" t="s">
        <v>609</v>
      </c>
      <c r="O627" s="74" t="b">
        <v>1</v>
      </c>
    </row>
    <row r="628" spans="1:15" x14ac:dyDescent="0.25">
      <c r="A628" s="74" t="s">
        <v>705</v>
      </c>
      <c r="B628" s="74" t="s">
        <v>558</v>
      </c>
      <c r="C628" s="74" t="s">
        <v>566</v>
      </c>
      <c r="D628" s="74" t="s">
        <v>895</v>
      </c>
      <c r="E628" s="74">
        <v>1380</v>
      </c>
      <c r="F628" s="74">
        <v>299</v>
      </c>
      <c r="G628" s="74" t="s">
        <v>605</v>
      </c>
      <c r="H628" s="74" t="s">
        <v>609</v>
      </c>
      <c r="I628" s="74" t="s">
        <v>609</v>
      </c>
      <c r="J628" s="74">
        <v>1</v>
      </c>
      <c r="K628" s="74" t="b">
        <v>0</v>
      </c>
      <c r="L628" s="74" t="s">
        <v>609</v>
      </c>
      <c r="M628" s="74" t="s">
        <v>609</v>
      </c>
      <c r="N628" s="74" t="s">
        <v>609</v>
      </c>
      <c r="O628" s="74" t="b">
        <v>1</v>
      </c>
    </row>
    <row r="629" spans="1:15" x14ac:dyDescent="0.25">
      <c r="A629" s="74" t="s">
        <v>706</v>
      </c>
      <c r="B629" s="74" t="s">
        <v>558</v>
      </c>
      <c r="C629" s="74" t="s">
        <v>566</v>
      </c>
      <c r="D629" s="74" t="s">
        <v>895</v>
      </c>
      <c r="E629" s="74">
        <v>1380</v>
      </c>
      <c r="F629" s="74">
        <v>299</v>
      </c>
      <c r="G629" s="74" t="s">
        <v>605</v>
      </c>
      <c r="H629" s="74" t="s">
        <v>609</v>
      </c>
      <c r="I629" s="74" t="s">
        <v>609</v>
      </c>
      <c r="J629" s="74">
        <v>1</v>
      </c>
      <c r="K629" s="74" t="b">
        <v>0</v>
      </c>
      <c r="L629" s="74" t="s">
        <v>609</v>
      </c>
      <c r="M629" s="74" t="s">
        <v>609</v>
      </c>
      <c r="N629" s="74" t="s">
        <v>609</v>
      </c>
      <c r="O629" s="74" t="b">
        <v>1</v>
      </c>
    </row>
    <row r="630" spans="1:15" x14ac:dyDescent="0.25">
      <c r="A630" s="74" t="s">
        <v>707</v>
      </c>
      <c r="B630" s="74" t="s">
        <v>558</v>
      </c>
      <c r="C630" s="74" t="s">
        <v>566</v>
      </c>
      <c r="D630" s="74" t="s">
        <v>895</v>
      </c>
      <c r="E630" s="74">
        <v>1380</v>
      </c>
      <c r="F630" s="74">
        <v>299</v>
      </c>
      <c r="G630" s="74" t="s">
        <v>605</v>
      </c>
      <c r="H630" s="74" t="s">
        <v>609</v>
      </c>
      <c r="I630" s="74" t="s">
        <v>609</v>
      </c>
      <c r="J630" s="74">
        <v>1</v>
      </c>
      <c r="K630" s="74" t="b">
        <v>0</v>
      </c>
      <c r="L630" s="74" t="s">
        <v>609</v>
      </c>
      <c r="M630" s="74" t="s">
        <v>609</v>
      </c>
      <c r="N630" s="74" t="s">
        <v>609</v>
      </c>
      <c r="O630" s="74" t="b">
        <v>1</v>
      </c>
    </row>
    <row r="631" spans="1:15" x14ac:dyDescent="0.25">
      <c r="A631" s="74" t="s">
        <v>603</v>
      </c>
      <c r="B631" s="74" t="s">
        <v>558</v>
      </c>
      <c r="C631" s="74" t="s">
        <v>566</v>
      </c>
      <c r="D631" s="74" t="s">
        <v>895</v>
      </c>
      <c r="E631" s="74">
        <v>300</v>
      </c>
      <c r="F631" s="74">
        <v>539</v>
      </c>
      <c r="G631" s="74" t="s">
        <v>605</v>
      </c>
      <c r="H631" s="74" t="s">
        <v>606</v>
      </c>
      <c r="I631" s="74" t="s">
        <v>778</v>
      </c>
      <c r="J631" s="74">
        <v>1</v>
      </c>
      <c r="K631" s="74" t="b">
        <v>0</v>
      </c>
      <c r="L631" s="74" t="s">
        <v>609</v>
      </c>
      <c r="M631" s="74" t="s">
        <v>609</v>
      </c>
      <c r="N631" s="74" t="s">
        <v>609</v>
      </c>
      <c r="O631" s="74" t="b">
        <v>1</v>
      </c>
    </row>
    <row r="632" spans="1:15" x14ac:dyDescent="0.25">
      <c r="A632" s="74" t="s">
        <v>702</v>
      </c>
      <c r="B632" s="74" t="s">
        <v>558</v>
      </c>
      <c r="C632" s="74" t="s">
        <v>566</v>
      </c>
      <c r="D632" s="74" t="s">
        <v>895</v>
      </c>
      <c r="E632" s="74">
        <v>300</v>
      </c>
      <c r="F632" s="74">
        <v>539</v>
      </c>
      <c r="G632" s="74" t="s">
        <v>605</v>
      </c>
      <c r="H632" s="74" t="s">
        <v>606</v>
      </c>
      <c r="I632" s="74" t="s">
        <v>779</v>
      </c>
      <c r="J632" s="74">
        <v>1</v>
      </c>
      <c r="K632" s="74" t="b">
        <v>0</v>
      </c>
      <c r="L632" s="74" t="s">
        <v>609</v>
      </c>
      <c r="M632" s="74" t="s">
        <v>609</v>
      </c>
      <c r="N632" s="74" t="s">
        <v>609</v>
      </c>
      <c r="O632" s="74" t="b">
        <v>1</v>
      </c>
    </row>
    <row r="633" spans="1:15" x14ac:dyDescent="0.25">
      <c r="A633" s="74" t="s">
        <v>703</v>
      </c>
      <c r="B633" s="74" t="s">
        <v>558</v>
      </c>
      <c r="C633" s="74" t="s">
        <v>566</v>
      </c>
      <c r="D633" s="74" t="s">
        <v>895</v>
      </c>
      <c r="E633" s="74">
        <v>300</v>
      </c>
      <c r="F633" s="74">
        <v>539</v>
      </c>
      <c r="G633" s="74" t="s">
        <v>605</v>
      </c>
      <c r="H633" s="74" t="s">
        <v>606</v>
      </c>
      <c r="I633" s="74" t="s">
        <v>780</v>
      </c>
      <c r="J633" s="74">
        <v>1</v>
      </c>
      <c r="K633" s="74" t="b">
        <v>0</v>
      </c>
      <c r="L633" s="74" t="s">
        <v>609</v>
      </c>
      <c r="M633" s="74" t="s">
        <v>609</v>
      </c>
      <c r="N633" s="74" t="s">
        <v>609</v>
      </c>
      <c r="O633" s="74" t="b">
        <v>1</v>
      </c>
    </row>
    <row r="634" spans="1:15" x14ac:dyDescent="0.25">
      <c r="A634" s="74" t="s">
        <v>704</v>
      </c>
      <c r="B634" s="74" t="s">
        <v>558</v>
      </c>
      <c r="C634" s="74" t="s">
        <v>566</v>
      </c>
      <c r="D634" s="74" t="s">
        <v>895</v>
      </c>
      <c r="E634" s="74">
        <v>300</v>
      </c>
      <c r="F634" s="74">
        <v>539</v>
      </c>
      <c r="G634" s="74" t="s">
        <v>605</v>
      </c>
      <c r="H634" s="74" t="s">
        <v>606</v>
      </c>
      <c r="I634" s="74" t="s">
        <v>781</v>
      </c>
      <c r="J634" s="74">
        <v>1</v>
      </c>
      <c r="K634" s="74" t="b">
        <v>0</v>
      </c>
      <c r="L634" s="74" t="s">
        <v>609</v>
      </c>
      <c r="M634" s="74" t="s">
        <v>609</v>
      </c>
      <c r="N634" s="74" t="s">
        <v>609</v>
      </c>
      <c r="O634" s="74" t="b">
        <v>1</v>
      </c>
    </row>
    <row r="635" spans="1:15" x14ac:dyDescent="0.25">
      <c r="A635" s="74" t="s">
        <v>705</v>
      </c>
      <c r="B635" s="74" t="s">
        <v>558</v>
      </c>
      <c r="C635" s="74" t="s">
        <v>566</v>
      </c>
      <c r="D635" s="74" t="s">
        <v>895</v>
      </c>
      <c r="E635" s="74">
        <v>300</v>
      </c>
      <c r="F635" s="74">
        <v>539</v>
      </c>
      <c r="G635" s="74" t="s">
        <v>605</v>
      </c>
      <c r="H635" s="74" t="s">
        <v>606</v>
      </c>
      <c r="I635" s="74" t="s">
        <v>782</v>
      </c>
      <c r="J635" s="74">
        <v>1</v>
      </c>
      <c r="K635" s="74" t="b">
        <v>0</v>
      </c>
      <c r="L635" s="74" t="s">
        <v>609</v>
      </c>
      <c r="M635" s="74" t="s">
        <v>609</v>
      </c>
      <c r="N635" s="74" t="s">
        <v>609</v>
      </c>
      <c r="O635" s="74" t="b">
        <v>1</v>
      </c>
    </row>
    <row r="636" spans="1:15" x14ac:dyDescent="0.25">
      <c r="A636" s="74" t="s">
        <v>706</v>
      </c>
      <c r="B636" s="74" t="s">
        <v>558</v>
      </c>
      <c r="C636" s="74" t="s">
        <v>566</v>
      </c>
      <c r="D636" s="74" t="s">
        <v>895</v>
      </c>
      <c r="E636" s="74">
        <v>300</v>
      </c>
      <c r="F636" s="74">
        <v>539</v>
      </c>
      <c r="G636" s="74" t="s">
        <v>605</v>
      </c>
      <c r="H636" s="74" t="s">
        <v>606</v>
      </c>
      <c r="I636" s="74" t="s">
        <v>783</v>
      </c>
      <c r="J636" s="74">
        <v>1</v>
      </c>
      <c r="K636" s="74" t="b">
        <v>0</v>
      </c>
      <c r="L636" s="74" t="s">
        <v>609</v>
      </c>
      <c r="M636" s="74" t="s">
        <v>609</v>
      </c>
      <c r="N636" s="74" t="s">
        <v>609</v>
      </c>
      <c r="O636" s="74" t="b">
        <v>1</v>
      </c>
    </row>
    <row r="637" spans="1:15" x14ac:dyDescent="0.25">
      <c r="A637" s="74" t="s">
        <v>707</v>
      </c>
      <c r="B637" s="74" t="s">
        <v>558</v>
      </c>
      <c r="C637" s="74" t="s">
        <v>566</v>
      </c>
      <c r="D637" s="74" t="s">
        <v>895</v>
      </c>
      <c r="E637" s="74">
        <v>300</v>
      </c>
      <c r="F637" s="74">
        <v>539</v>
      </c>
      <c r="G637" s="74" t="s">
        <v>605</v>
      </c>
      <c r="H637" s="74" t="s">
        <v>606</v>
      </c>
      <c r="I637" s="74" t="s">
        <v>784</v>
      </c>
      <c r="J637" s="74">
        <v>1</v>
      </c>
      <c r="K637" s="74" t="b">
        <v>0</v>
      </c>
      <c r="L637" s="74" t="s">
        <v>609</v>
      </c>
      <c r="M637" s="74" t="s">
        <v>609</v>
      </c>
      <c r="N637" s="74" t="s">
        <v>609</v>
      </c>
      <c r="O637" s="74" t="b">
        <v>1</v>
      </c>
    </row>
    <row r="638" spans="1:15" x14ac:dyDescent="0.25">
      <c r="A638" s="74" t="s">
        <v>603</v>
      </c>
      <c r="B638" s="74" t="s">
        <v>558</v>
      </c>
      <c r="C638" s="74" t="s">
        <v>566</v>
      </c>
      <c r="D638" s="74" t="s">
        <v>895</v>
      </c>
      <c r="E638" s="74">
        <v>1080</v>
      </c>
      <c r="F638" s="74">
        <v>1199</v>
      </c>
      <c r="G638" s="74" t="s">
        <v>605</v>
      </c>
      <c r="H638" s="74" t="s">
        <v>606</v>
      </c>
      <c r="I638" s="74" t="s">
        <v>785</v>
      </c>
      <c r="J638" s="74">
        <v>1</v>
      </c>
      <c r="K638" s="74" t="b">
        <v>0</v>
      </c>
      <c r="L638" s="74" t="s">
        <v>609</v>
      </c>
      <c r="M638" s="74" t="s">
        <v>609</v>
      </c>
      <c r="N638" s="74" t="s">
        <v>609</v>
      </c>
      <c r="O638" s="74" t="b">
        <v>1</v>
      </c>
    </row>
    <row r="639" spans="1:15" x14ac:dyDescent="0.25">
      <c r="A639" s="74" t="s">
        <v>702</v>
      </c>
      <c r="B639" s="74" t="s">
        <v>558</v>
      </c>
      <c r="C639" s="74" t="s">
        <v>566</v>
      </c>
      <c r="D639" s="74" t="s">
        <v>895</v>
      </c>
      <c r="E639" s="74">
        <v>1080</v>
      </c>
      <c r="F639" s="74">
        <v>1199</v>
      </c>
      <c r="G639" s="74" t="s">
        <v>605</v>
      </c>
      <c r="H639" s="74" t="s">
        <v>606</v>
      </c>
      <c r="I639" s="74" t="s">
        <v>786</v>
      </c>
      <c r="J639" s="74">
        <v>1</v>
      </c>
      <c r="K639" s="74" t="b">
        <v>0</v>
      </c>
      <c r="L639" s="74" t="s">
        <v>609</v>
      </c>
      <c r="M639" s="74" t="s">
        <v>609</v>
      </c>
      <c r="N639" s="74" t="s">
        <v>609</v>
      </c>
      <c r="O639" s="74" t="b">
        <v>1</v>
      </c>
    </row>
    <row r="640" spans="1:15" x14ac:dyDescent="0.25">
      <c r="A640" s="74" t="s">
        <v>703</v>
      </c>
      <c r="B640" s="74" t="s">
        <v>558</v>
      </c>
      <c r="C640" s="74" t="s">
        <v>566</v>
      </c>
      <c r="D640" s="74" t="s">
        <v>895</v>
      </c>
      <c r="E640" s="74">
        <v>1080</v>
      </c>
      <c r="F640" s="74">
        <v>1199</v>
      </c>
      <c r="G640" s="74" t="s">
        <v>605</v>
      </c>
      <c r="H640" s="74" t="s">
        <v>606</v>
      </c>
      <c r="I640" s="74" t="s">
        <v>787</v>
      </c>
      <c r="J640" s="74">
        <v>1</v>
      </c>
      <c r="K640" s="74" t="b">
        <v>0</v>
      </c>
      <c r="L640" s="74" t="s">
        <v>609</v>
      </c>
      <c r="M640" s="74" t="s">
        <v>609</v>
      </c>
      <c r="N640" s="74" t="s">
        <v>609</v>
      </c>
      <c r="O640" s="74" t="b">
        <v>1</v>
      </c>
    </row>
    <row r="641" spans="1:15" x14ac:dyDescent="0.25">
      <c r="A641" s="74" t="s">
        <v>704</v>
      </c>
      <c r="B641" s="74" t="s">
        <v>558</v>
      </c>
      <c r="C641" s="74" t="s">
        <v>566</v>
      </c>
      <c r="D641" s="74" t="s">
        <v>895</v>
      </c>
      <c r="E641" s="74">
        <v>1080</v>
      </c>
      <c r="F641" s="74">
        <v>1199</v>
      </c>
      <c r="G641" s="74" t="s">
        <v>605</v>
      </c>
      <c r="H641" s="74" t="s">
        <v>606</v>
      </c>
      <c r="I641" s="74" t="s">
        <v>788</v>
      </c>
      <c r="J641" s="74">
        <v>1</v>
      </c>
      <c r="K641" s="74" t="b">
        <v>0</v>
      </c>
      <c r="L641" s="74" t="s">
        <v>609</v>
      </c>
      <c r="M641" s="74" t="s">
        <v>609</v>
      </c>
      <c r="N641" s="74" t="s">
        <v>609</v>
      </c>
      <c r="O641" s="74" t="b">
        <v>1</v>
      </c>
    </row>
    <row r="642" spans="1:15" x14ac:dyDescent="0.25">
      <c r="A642" s="74" t="s">
        <v>705</v>
      </c>
      <c r="B642" s="74" t="s">
        <v>558</v>
      </c>
      <c r="C642" s="74" t="s">
        <v>566</v>
      </c>
      <c r="D642" s="74" t="s">
        <v>895</v>
      </c>
      <c r="E642" s="74">
        <v>1080</v>
      </c>
      <c r="F642" s="74">
        <v>1199</v>
      </c>
      <c r="G642" s="74" t="s">
        <v>605</v>
      </c>
      <c r="H642" s="74" t="s">
        <v>606</v>
      </c>
      <c r="I642" s="74" t="s">
        <v>789</v>
      </c>
      <c r="J642" s="74">
        <v>1</v>
      </c>
      <c r="K642" s="74" t="b">
        <v>0</v>
      </c>
      <c r="L642" s="74" t="s">
        <v>609</v>
      </c>
      <c r="M642" s="74" t="s">
        <v>609</v>
      </c>
      <c r="N642" s="74" t="s">
        <v>609</v>
      </c>
      <c r="O642" s="74" t="b">
        <v>1</v>
      </c>
    </row>
    <row r="643" spans="1:15" x14ac:dyDescent="0.25">
      <c r="A643" s="74" t="s">
        <v>706</v>
      </c>
      <c r="B643" s="74" t="s">
        <v>558</v>
      </c>
      <c r="C643" s="74" t="s">
        <v>566</v>
      </c>
      <c r="D643" s="74" t="s">
        <v>895</v>
      </c>
      <c r="E643" s="74">
        <v>1080</v>
      </c>
      <c r="F643" s="74">
        <v>1199</v>
      </c>
      <c r="G643" s="74" t="s">
        <v>605</v>
      </c>
      <c r="H643" s="74" t="s">
        <v>606</v>
      </c>
      <c r="I643" s="74" t="s">
        <v>790</v>
      </c>
      <c r="J643" s="74">
        <v>1</v>
      </c>
      <c r="K643" s="74" t="b">
        <v>0</v>
      </c>
      <c r="L643" s="74" t="s">
        <v>609</v>
      </c>
      <c r="M643" s="74" t="s">
        <v>609</v>
      </c>
      <c r="N643" s="74" t="s">
        <v>609</v>
      </c>
      <c r="O643" s="74" t="b">
        <v>1</v>
      </c>
    </row>
    <row r="644" spans="1:15" x14ac:dyDescent="0.25">
      <c r="A644" s="74" t="s">
        <v>707</v>
      </c>
      <c r="B644" s="74" t="s">
        <v>558</v>
      </c>
      <c r="C644" s="74" t="s">
        <v>566</v>
      </c>
      <c r="D644" s="74" t="s">
        <v>895</v>
      </c>
      <c r="E644" s="74">
        <v>1080</v>
      </c>
      <c r="F644" s="74">
        <v>1199</v>
      </c>
      <c r="G644" s="74" t="s">
        <v>605</v>
      </c>
      <c r="H644" s="74" t="s">
        <v>606</v>
      </c>
      <c r="I644" s="74" t="s">
        <v>791</v>
      </c>
      <c r="J644" s="74">
        <v>1</v>
      </c>
      <c r="K644" s="74" t="b">
        <v>0</v>
      </c>
      <c r="L644" s="74" t="s">
        <v>609</v>
      </c>
      <c r="M644" s="74" t="s">
        <v>609</v>
      </c>
      <c r="N644" s="74" t="s">
        <v>609</v>
      </c>
      <c r="O644" s="74" t="b">
        <v>1</v>
      </c>
    </row>
    <row r="645" spans="1:15" x14ac:dyDescent="0.25">
      <c r="A645" s="74" t="s">
        <v>603</v>
      </c>
      <c r="B645" s="74" t="s">
        <v>558</v>
      </c>
      <c r="C645" s="74" t="s">
        <v>566</v>
      </c>
      <c r="D645" s="74" t="s">
        <v>895</v>
      </c>
      <c r="E645" s="74">
        <v>1200</v>
      </c>
      <c r="F645" s="74">
        <v>1379</v>
      </c>
      <c r="G645" s="74" t="s">
        <v>605</v>
      </c>
      <c r="H645" s="74" t="s">
        <v>606</v>
      </c>
      <c r="I645" s="74" t="s">
        <v>792</v>
      </c>
      <c r="J645" s="74">
        <v>1</v>
      </c>
      <c r="K645" s="74" t="b">
        <v>0</v>
      </c>
      <c r="L645" s="74" t="s">
        <v>609</v>
      </c>
      <c r="M645" s="74" t="s">
        <v>609</v>
      </c>
      <c r="N645" s="74" t="s">
        <v>609</v>
      </c>
      <c r="O645" s="74" t="b">
        <v>1</v>
      </c>
    </row>
    <row r="646" spans="1:15" x14ac:dyDescent="0.25">
      <c r="A646" s="74" t="s">
        <v>702</v>
      </c>
      <c r="B646" s="74" t="s">
        <v>558</v>
      </c>
      <c r="C646" s="74" t="s">
        <v>566</v>
      </c>
      <c r="D646" s="74" t="s">
        <v>895</v>
      </c>
      <c r="E646" s="74">
        <v>1200</v>
      </c>
      <c r="F646" s="74">
        <v>1379</v>
      </c>
      <c r="G646" s="74" t="s">
        <v>605</v>
      </c>
      <c r="H646" s="74" t="s">
        <v>606</v>
      </c>
      <c r="I646" s="74" t="s">
        <v>793</v>
      </c>
      <c r="J646" s="74">
        <v>1</v>
      </c>
      <c r="K646" s="74" t="b">
        <v>0</v>
      </c>
      <c r="L646" s="74" t="s">
        <v>609</v>
      </c>
      <c r="M646" s="74" t="s">
        <v>609</v>
      </c>
      <c r="N646" s="74" t="s">
        <v>609</v>
      </c>
      <c r="O646" s="74" t="b">
        <v>1</v>
      </c>
    </row>
    <row r="647" spans="1:15" x14ac:dyDescent="0.25">
      <c r="A647" s="74" t="s">
        <v>703</v>
      </c>
      <c r="B647" s="74" t="s">
        <v>558</v>
      </c>
      <c r="C647" s="74" t="s">
        <v>566</v>
      </c>
      <c r="D647" s="74" t="s">
        <v>895</v>
      </c>
      <c r="E647" s="74">
        <v>1200</v>
      </c>
      <c r="F647" s="74">
        <v>1379</v>
      </c>
      <c r="G647" s="74" t="s">
        <v>605</v>
      </c>
      <c r="H647" s="74" t="s">
        <v>606</v>
      </c>
      <c r="I647" s="74" t="s">
        <v>794</v>
      </c>
      <c r="J647" s="74">
        <v>1</v>
      </c>
      <c r="K647" s="74" t="b">
        <v>0</v>
      </c>
      <c r="L647" s="74" t="s">
        <v>609</v>
      </c>
      <c r="M647" s="74" t="s">
        <v>609</v>
      </c>
      <c r="N647" s="74" t="s">
        <v>609</v>
      </c>
      <c r="O647" s="74" t="b">
        <v>1</v>
      </c>
    </row>
    <row r="648" spans="1:15" x14ac:dyDescent="0.25">
      <c r="A648" s="74" t="s">
        <v>704</v>
      </c>
      <c r="B648" s="74" t="s">
        <v>558</v>
      </c>
      <c r="C648" s="74" t="s">
        <v>566</v>
      </c>
      <c r="D648" s="74" t="s">
        <v>895</v>
      </c>
      <c r="E648" s="74">
        <v>1200</v>
      </c>
      <c r="F648" s="74">
        <v>1379</v>
      </c>
      <c r="G648" s="74" t="s">
        <v>605</v>
      </c>
      <c r="H648" s="74" t="s">
        <v>606</v>
      </c>
      <c r="I648" s="74" t="s">
        <v>795</v>
      </c>
      <c r="J648" s="74">
        <v>1</v>
      </c>
      <c r="K648" s="74" t="b">
        <v>0</v>
      </c>
      <c r="L648" s="74" t="s">
        <v>609</v>
      </c>
      <c r="M648" s="74" t="s">
        <v>609</v>
      </c>
      <c r="N648" s="74" t="s">
        <v>609</v>
      </c>
      <c r="O648" s="74" t="b">
        <v>1</v>
      </c>
    </row>
    <row r="649" spans="1:15" x14ac:dyDescent="0.25">
      <c r="A649" s="74" t="s">
        <v>705</v>
      </c>
      <c r="B649" s="74" t="s">
        <v>558</v>
      </c>
      <c r="C649" s="74" t="s">
        <v>566</v>
      </c>
      <c r="D649" s="74" t="s">
        <v>895</v>
      </c>
      <c r="E649" s="74">
        <v>1200</v>
      </c>
      <c r="F649" s="74">
        <v>1379</v>
      </c>
      <c r="G649" s="74" t="s">
        <v>605</v>
      </c>
      <c r="H649" s="74" t="s">
        <v>606</v>
      </c>
      <c r="I649" s="74" t="s">
        <v>796</v>
      </c>
      <c r="J649" s="74">
        <v>1</v>
      </c>
      <c r="K649" s="74" t="b">
        <v>0</v>
      </c>
      <c r="L649" s="74" t="s">
        <v>609</v>
      </c>
      <c r="M649" s="74" t="s">
        <v>609</v>
      </c>
      <c r="N649" s="74" t="s">
        <v>609</v>
      </c>
      <c r="O649" s="74" t="b">
        <v>1</v>
      </c>
    </row>
    <row r="650" spans="1:15" x14ac:dyDescent="0.25">
      <c r="A650" s="74" t="s">
        <v>706</v>
      </c>
      <c r="B650" s="74" t="s">
        <v>558</v>
      </c>
      <c r="C650" s="74" t="s">
        <v>566</v>
      </c>
      <c r="D650" s="74" t="s">
        <v>895</v>
      </c>
      <c r="E650" s="74">
        <v>1200</v>
      </c>
      <c r="F650" s="74">
        <v>1379</v>
      </c>
      <c r="G650" s="74" t="s">
        <v>605</v>
      </c>
      <c r="H650" s="74" t="s">
        <v>606</v>
      </c>
      <c r="I650" s="74" t="s">
        <v>797</v>
      </c>
      <c r="J650" s="74">
        <v>1</v>
      </c>
      <c r="K650" s="74" t="b">
        <v>0</v>
      </c>
      <c r="L650" s="74" t="s">
        <v>609</v>
      </c>
      <c r="M650" s="74" t="s">
        <v>609</v>
      </c>
      <c r="N650" s="74" t="s">
        <v>609</v>
      </c>
      <c r="O650" s="74" t="b">
        <v>1</v>
      </c>
    </row>
    <row r="651" spans="1:15" x14ac:dyDescent="0.25">
      <c r="A651" s="74" t="s">
        <v>707</v>
      </c>
      <c r="B651" s="74" t="s">
        <v>558</v>
      </c>
      <c r="C651" s="74" t="s">
        <v>566</v>
      </c>
      <c r="D651" s="74" t="s">
        <v>895</v>
      </c>
      <c r="E651" s="74">
        <v>1200</v>
      </c>
      <c r="F651" s="74">
        <v>1379</v>
      </c>
      <c r="G651" s="74" t="s">
        <v>605</v>
      </c>
      <c r="H651" s="74" t="s">
        <v>606</v>
      </c>
      <c r="I651" s="74" t="s">
        <v>798</v>
      </c>
      <c r="J651" s="74">
        <v>1</v>
      </c>
      <c r="K651" s="74" t="b">
        <v>0</v>
      </c>
      <c r="L651" s="74" t="s">
        <v>609</v>
      </c>
      <c r="M651" s="74" t="s">
        <v>609</v>
      </c>
      <c r="N651" s="74" t="s">
        <v>609</v>
      </c>
      <c r="O651" s="74" t="b">
        <v>1</v>
      </c>
    </row>
    <row r="652" spans="1:15" x14ac:dyDescent="0.25">
      <c r="A652" s="74" t="s">
        <v>603</v>
      </c>
      <c r="B652" s="74" t="s">
        <v>558</v>
      </c>
      <c r="C652" s="74" t="s">
        <v>566</v>
      </c>
      <c r="D652" s="74" t="s">
        <v>895</v>
      </c>
      <c r="E652" s="74">
        <v>540</v>
      </c>
      <c r="F652" s="74">
        <v>899</v>
      </c>
      <c r="G652" s="74" t="s">
        <v>605</v>
      </c>
      <c r="H652" s="74" t="s">
        <v>606</v>
      </c>
      <c r="I652" s="74" t="s">
        <v>799</v>
      </c>
      <c r="J652" s="74">
        <v>1</v>
      </c>
      <c r="K652" s="74" t="b">
        <v>0</v>
      </c>
      <c r="L652" s="74" t="s">
        <v>609</v>
      </c>
      <c r="M652" s="74" t="s">
        <v>609</v>
      </c>
      <c r="N652" s="74" t="s">
        <v>609</v>
      </c>
      <c r="O652" s="74" t="b">
        <v>1</v>
      </c>
    </row>
    <row r="653" spans="1:15" x14ac:dyDescent="0.25">
      <c r="A653" s="74" t="s">
        <v>702</v>
      </c>
      <c r="B653" s="74" t="s">
        <v>558</v>
      </c>
      <c r="C653" s="74" t="s">
        <v>566</v>
      </c>
      <c r="D653" s="74" t="s">
        <v>895</v>
      </c>
      <c r="E653" s="74">
        <v>540</v>
      </c>
      <c r="F653" s="74">
        <v>899</v>
      </c>
      <c r="G653" s="74" t="s">
        <v>605</v>
      </c>
      <c r="H653" s="74" t="s">
        <v>606</v>
      </c>
      <c r="I653" s="74" t="s">
        <v>800</v>
      </c>
      <c r="J653" s="74">
        <v>1</v>
      </c>
      <c r="K653" s="74" t="b">
        <v>0</v>
      </c>
      <c r="L653" s="74" t="s">
        <v>609</v>
      </c>
      <c r="M653" s="74" t="s">
        <v>609</v>
      </c>
      <c r="N653" s="74" t="s">
        <v>609</v>
      </c>
      <c r="O653" s="74" t="b">
        <v>1</v>
      </c>
    </row>
    <row r="654" spans="1:15" x14ac:dyDescent="0.25">
      <c r="A654" s="74" t="s">
        <v>703</v>
      </c>
      <c r="B654" s="74" t="s">
        <v>558</v>
      </c>
      <c r="C654" s="74" t="s">
        <v>566</v>
      </c>
      <c r="D654" s="74" t="s">
        <v>895</v>
      </c>
      <c r="E654" s="74">
        <v>540</v>
      </c>
      <c r="F654" s="74">
        <v>899</v>
      </c>
      <c r="G654" s="74" t="s">
        <v>605</v>
      </c>
      <c r="H654" s="74" t="s">
        <v>606</v>
      </c>
      <c r="I654" s="74" t="s">
        <v>801</v>
      </c>
      <c r="J654" s="74">
        <v>1</v>
      </c>
      <c r="K654" s="74" t="b">
        <v>0</v>
      </c>
      <c r="L654" s="74" t="s">
        <v>609</v>
      </c>
      <c r="M654" s="74" t="s">
        <v>609</v>
      </c>
      <c r="N654" s="74" t="s">
        <v>609</v>
      </c>
      <c r="O654" s="74" t="b">
        <v>1</v>
      </c>
    </row>
    <row r="655" spans="1:15" x14ac:dyDescent="0.25">
      <c r="A655" s="74" t="s">
        <v>704</v>
      </c>
      <c r="B655" s="74" t="s">
        <v>558</v>
      </c>
      <c r="C655" s="74" t="s">
        <v>566</v>
      </c>
      <c r="D655" s="74" t="s">
        <v>895</v>
      </c>
      <c r="E655" s="74">
        <v>540</v>
      </c>
      <c r="F655" s="74">
        <v>899</v>
      </c>
      <c r="G655" s="74" t="s">
        <v>605</v>
      </c>
      <c r="H655" s="74" t="s">
        <v>606</v>
      </c>
      <c r="I655" s="74" t="s">
        <v>802</v>
      </c>
      <c r="J655" s="74">
        <v>1</v>
      </c>
      <c r="K655" s="74" t="b">
        <v>0</v>
      </c>
      <c r="L655" s="74" t="s">
        <v>609</v>
      </c>
      <c r="M655" s="74" t="s">
        <v>609</v>
      </c>
      <c r="N655" s="74" t="s">
        <v>609</v>
      </c>
      <c r="O655" s="74" t="b">
        <v>1</v>
      </c>
    </row>
    <row r="656" spans="1:15" x14ac:dyDescent="0.25">
      <c r="A656" s="74" t="s">
        <v>705</v>
      </c>
      <c r="B656" s="74" t="s">
        <v>558</v>
      </c>
      <c r="C656" s="74" t="s">
        <v>566</v>
      </c>
      <c r="D656" s="74" t="s">
        <v>895</v>
      </c>
      <c r="E656" s="74">
        <v>540</v>
      </c>
      <c r="F656" s="74">
        <v>899</v>
      </c>
      <c r="G656" s="74" t="s">
        <v>605</v>
      </c>
      <c r="H656" s="74" t="s">
        <v>606</v>
      </c>
      <c r="I656" s="74" t="s">
        <v>803</v>
      </c>
      <c r="J656" s="74">
        <v>1</v>
      </c>
      <c r="K656" s="74" t="b">
        <v>0</v>
      </c>
      <c r="L656" s="74" t="s">
        <v>609</v>
      </c>
      <c r="M656" s="74" t="s">
        <v>609</v>
      </c>
      <c r="N656" s="74" t="s">
        <v>609</v>
      </c>
      <c r="O656" s="74" t="b">
        <v>1</v>
      </c>
    </row>
    <row r="657" spans="1:15" x14ac:dyDescent="0.25">
      <c r="A657" s="74" t="s">
        <v>706</v>
      </c>
      <c r="B657" s="74" t="s">
        <v>558</v>
      </c>
      <c r="C657" s="74" t="s">
        <v>566</v>
      </c>
      <c r="D657" s="74" t="s">
        <v>895</v>
      </c>
      <c r="E657" s="74">
        <v>540</v>
      </c>
      <c r="F657" s="74">
        <v>899</v>
      </c>
      <c r="G657" s="74" t="s">
        <v>605</v>
      </c>
      <c r="H657" s="74" t="s">
        <v>606</v>
      </c>
      <c r="I657" s="74" t="s">
        <v>804</v>
      </c>
      <c r="J657" s="74">
        <v>1</v>
      </c>
      <c r="K657" s="74" t="b">
        <v>0</v>
      </c>
      <c r="L657" s="74" t="s">
        <v>609</v>
      </c>
      <c r="M657" s="74" t="s">
        <v>609</v>
      </c>
      <c r="N657" s="74" t="s">
        <v>609</v>
      </c>
      <c r="O657" s="74" t="b">
        <v>1</v>
      </c>
    </row>
    <row r="658" spans="1:15" x14ac:dyDescent="0.25">
      <c r="A658" s="74" t="s">
        <v>707</v>
      </c>
      <c r="B658" s="74" t="s">
        <v>558</v>
      </c>
      <c r="C658" s="74" t="s">
        <v>566</v>
      </c>
      <c r="D658" s="74" t="s">
        <v>895</v>
      </c>
      <c r="E658" s="74">
        <v>540</v>
      </c>
      <c r="F658" s="74">
        <v>899</v>
      </c>
      <c r="G658" s="74" t="s">
        <v>605</v>
      </c>
      <c r="H658" s="74" t="s">
        <v>606</v>
      </c>
      <c r="I658" s="74" t="s">
        <v>805</v>
      </c>
      <c r="J658" s="74">
        <v>1</v>
      </c>
      <c r="K658" s="74" t="b">
        <v>0</v>
      </c>
      <c r="L658" s="74" t="s">
        <v>609</v>
      </c>
      <c r="M658" s="74" t="s">
        <v>609</v>
      </c>
      <c r="N658" s="74" t="s">
        <v>609</v>
      </c>
      <c r="O658" s="74" t="b">
        <v>1</v>
      </c>
    </row>
    <row r="659" spans="1:15" x14ac:dyDescent="0.25">
      <c r="A659" s="74" t="s">
        <v>603</v>
      </c>
      <c r="B659" s="74" t="s">
        <v>558</v>
      </c>
      <c r="C659" s="74" t="s">
        <v>566</v>
      </c>
      <c r="D659" s="74" t="s">
        <v>895</v>
      </c>
      <c r="E659" s="74">
        <v>900</v>
      </c>
      <c r="F659" s="74">
        <v>1079</v>
      </c>
      <c r="G659" s="74" t="s">
        <v>605</v>
      </c>
      <c r="H659" s="74" t="s">
        <v>606</v>
      </c>
      <c r="I659" s="74" t="s">
        <v>806</v>
      </c>
      <c r="J659" s="74">
        <v>1</v>
      </c>
      <c r="K659" s="74" t="b">
        <v>0</v>
      </c>
      <c r="L659" s="74" t="s">
        <v>609</v>
      </c>
      <c r="M659" s="74" t="s">
        <v>609</v>
      </c>
      <c r="N659" s="74" t="s">
        <v>609</v>
      </c>
      <c r="O659" s="74" t="b">
        <v>1</v>
      </c>
    </row>
    <row r="660" spans="1:15" x14ac:dyDescent="0.25">
      <c r="A660" s="74" t="s">
        <v>702</v>
      </c>
      <c r="B660" s="74" t="s">
        <v>558</v>
      </c>
      <c r="C660" s="74" t="s">
        <v>566</v>
      </c>
      <c r="D660" s="74" t="s">
        <v>895</v>
      </c>
      <c r="E660" s="74">
        <v>900</v>
      </c>
      <c r="F660" s="74">
        <v>1079</v>
      </c>
      <c r="G660" s="74" t="s">
        <v>605</v>
      </c>
      <c r="H660" s="74" t="s">
        <v>606</v>
      </c>
      <c r="I660" s="74" t="s">
        <v>807</v>
      </c>
      <c r="J660" s="74">
        <v>1</v>
      </c>
      <c r="K660" s="74" t="b">
        <v>0</v>
      </c>
      <c r="L660" s="74" t="s">
        <v>609</v>
      </c>
      <c r="M660" s="74" t="s">
        <v>609</v>
      </c>
      <c r="N660" s="74" t="s">
        <v>609</v>
      </c>
      <c r="O660" s="74" t="b">
        <v>1</v>
      </c>
    </row>
    <row r="661" spans="1:15" x14ac:dyDescent="0.25">
      <c r="A661" s="74" t="s">
        <v>703</v>
      </c>
      <c r="B661" s="74" t="s">
        <v>558</v>
      </c>
      <c r="C661" s="74" t="s">
        <v>566</v>
      </c>
      <c r="D661" s="74" t="s">
        <v>895</v>
      </c>
      <c r="E661" s="74">
        <v>900</v>
      </c>
      <c r="F661" s="74">
        <v>1079</v>
      </c>
      <c r="G661" s="74" t="s">
        <v>605</v>
      </c>
      <c r="H661" s="74" t="s">
        <v>606</v>
      </c>
      <c r="I661" s="74" t="s">
        <v>808</v>
      </c>
      <c r="J661" s="74">
        <v>1</v>
      </c>
      <c r="K661" s="74" t="b">
        <v>0</v>
      </c>
      <c r="L661" s="74" t="s">
        <v>609</v>
      </c>
      <c r="M661" s="74" t="s">
        <v>609</v>
      </c>
      <c r="N661" s="74" t="s">
        <v>609</v>
      </c>
      <c r="O661" s="74" t="b">
        <v>1</v>
      </c>
    </row>
    <row r="662" spans="1:15" x14ac:dyDescent="0.25">
      <c r="A662" s="74" t="s">
        <v>704</v>
      </c>
      <c r="B662" s="74" t="s">
        <v>558</v>
      </c>
      <c r="C662" s="74" t="s">
        <v>566</v>
      </c>
      <c r="D662" s="74" t="s">
        <v>895</v>
      </c>
      <c r="E662" s="74">
        <v>900</v>
      </c>
      <c r="F662" s="74">
        <v>1079</v>
      </c>
      <c r="G662" s="74" t="s">
        <v>605</v>
      </c>
      <c r="H662" s="74" t="s">
        <v>606</v>
      </c>
      <c r="I662" s="74" t="s">
        <v>809</v>
      </c>
      <c r="J662" s="74">
        <v>1</v>
      </c>
      <c r="K662" s="74" t="b">
        <v>0</v>
      </c>
      <c r="L662" s="74" t="s">
        <v>609</v>
      </c>
      <c r="M662" s="74" t="s">
        <v>609</v>
      </c>
      <c r="N662" s="74" t="s">
        <v>609</v>
      </c>
      <c r="O662" s="74" t="b">
        <v>1</v>
      </c>
    </row>
    <row r="663" spans="1:15" x14ac:dyDescent="0.25">
      <c r="A663" s="74" t="s">
        <v>705</v>
      </c>
      <c r="B663" s="74" t="s">
        <v>558</v>
      </c>
      <c r="C663" s="74" t="s">
        <v>566</v>
      </c>
      <c r="D663" s="74" t="s">
        <v>895</v>
      </c>
      <c r="E663" s="74">
        <v>900</v>
      </c>
      <c r="F663" s="74">
        <v>1079</v>
      </c>
      <c r="G663" s="74" t="s">
        <v>605</v>
      </c>
      <c r="H663" s="74" t="s">
        <v>606</v>
      </c>
      <c r="I663" s="74" t="s">
        <v>810</v>
      </c>
      <c r="J663" s="74">
        <v>1</v>
      </c>
      <c r="K663" s="74" t="b">
        <v>0</v>
      </c>
      <c r="L663" s="74" t="s">
        <v>609</v>
      </c>
      <c r="M663" s="74" t="s">
        <v>609</v>
      </c>
      <c r="N663" s="74" t="s">
        <v>609</v>
      </c>
      <c r="O663" s="74" t="b">
        <v>1</v>
      </c>
    </row>
    <row r="664" spans="1:15" x14ac:dyDescent="0.25">
      <c r="A664" s="74" t="s">
        <v>706</v>
      </c>
      <c r="B664" s="74" t="s">
        <v>558</v>
      </c>
      <c r="C664" s="74" t="s">
        <v>566</v>
      </c>
      <c r="D664" s="74" t="s">
        <v>895</v>
      </c>
      <c r="E664" s="74">
        <v>900</v>
      </c>
      <c r="F664" s="74">
        <v>1079</v>
      </c>
      <c r="G664" s="74" t="s">
        <v>605</v>
      </c>
      <c r="H664" s="74" t="s">
        <v>606</v>
      </c>
      <c r="I664" s="74" t="s">
        <v>811</v>
      </c>
      <c r="J664" s="74">
        <v>1</v>
      </c>
      <c r="K664" s="74" t="b">
        <v>0</v>
      </c>
      <c r="L664" s="74" t="s">
        <v>609</v>
      </c>
      <c r="M664" s="74" t="s">
        <v>609</v>
      </c>
      <c r="N664" s="74" t="s">
        <v>609</v>
      </c>
      <c r="O664" s="74" t="b">
        <v>1</v>
      </c>
    </row>
    <row r="665" spans="1:15" x14ac:dyDescent="0.25">
      <c r="A665" s="74" t="s">
        <v>707</v>
      </c>
      <c r="B665" s="74" t="s">
        <v>558</v>
      </c>
      <c r="C665" s="74" t="s">
        <v>566</v>
      </c>
      <c r="D665" s="74" t="s">
        <v>895</v>
      </c>
      <c r="E665" s="74">
        <v>900</v>
      </c>
      <c r="F665" s="74">
        <v>1079</v>
      </c>
      <c r="G665" s="74" t="s">
        <v>605</v>
      </c>
      <c r="H665" s="74" t="s">
        <v>606</v>
      </c>
      <c r="I665" s="74" t="s">
        <v>812</v>
      </c>
      <c r="J665" s="74">
        <v>1</v>
      </c>
      <c r="K665" s="74" t="b">
        <v>0</v>
      </c>
      <c r="L665" s="74" t="s">
        <v>609</v>
      </c>
      <c r="M665" s="74" t="s">
        <v>609</v>
      </c>
      <c r="N665" s="74" t="s">
        <v>609</v>
      </c>
      <c r="O665" s="74" t="b">
        <v>1</v>
      </c>
    </row>
  </sheetData>
  <hyperlinks>
    <hyperlink ref="A1" location="'Main menu'!A1" display="'Main menu'!A1" xr:uid="{00000000-0004-0000-04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1546"/>
  <sheetViews>
    <sheetView workbookViewId="0">
      <selection activeCell="P22" sqref="P22"/>
    </sheetView>
  </sheetViews>
  <sheetFormatPr defaultRowHeight="15" x14ac:dyDescent="0.25"/>
  <cols>
    <col min="1" max="1" width="13.28515625" customWidth="1"/>
    <col min="2" max="2" width="14.7109375" customWidth="1"/>
    <col min="3" max="4" width="12.42578125" customWidth="1"/>
  </cols>
  <sheetData>
    <row r="1" spans="1:4" x14ac:dyDescent="0.25">
      <c r="A1" s="11" t="s">
        <v>13</v>
      </c>
      <c r="B1" s="74"/>
      <c r="C1" s="74"/>
      <c r="D1" s="74"/>
    </row>
    <row r="3" spans="1:4" s="13" customFormat="1" x14ac:dyDescent="0.25">
      <c r="A3" s="77" t="s">
        <v>977</v>
      </c>
      <c r="B3" s="77"/>
      <c r="C3" s="77"/>
      <c r="D3" s="77"/>
    </row>
    <row r="4" spans="1:4" x14ac:dyDescent="0.25">
      <c r="A4" s="74" t="s">
        <v>978</v>
      </c>
      <c r="B4" s="74" t="s">
        <v>979</v>
      </c>
      <c r="C4" s="74"/>
      <c r="D4" s="74"/>
    </row>
    <row r="5" spans="1:4" s="13" customFormat="1" x14ac:dyDescent="0.25">
      <c r="A5" s="77"/>
      <c r="B5" s="77"/>
      <c r="C5" s="77"/>
      <c r="D5" s="77"/>
    </row>
    <row r="6" spans="1:4" x14ac:dyDescent="0.25">
      <c r="A6" s="74" t="s">
        <v>980</v>
      </c>
      <c r="B6" s="74"/>
      <c r="C6" s="74"/>
      <c r="D6" s="74"/>
    </row>
    <row r="7" spans="1:4" x14ac:dyDescent="0.25">
      <c r="A7" s="77" t="s">
        <v>981</v>
      </c>
      <c r="B7" s="74" t="s">
        <v>982</v>
      </c>
      <c r="C7" s="74"/>
      <c r="D7" s="74"/>
    </row>
    <row r="8" spans="1:4" x14ac:dyDescent="0.25">
      <c r="A8" s="77" t="s">
        <v>983</v>
      </c>
      <c r="B8" s="74" t="s">
        <v>984</v>
      </c>
      <c r="C8" s="74"/>
      <c r="D8" s="74"/>
    </row>
    <row r="9" spans="1:4" x14ac:dyDescent="0.25">
      <c r="A9" s="77" t="s">
        <v>985</v>
      </c>
      <c r="B9" s="74" t="s">
        <v>986</v>
      </c>
      <c r="C9" s="74"/>
      <c r="D9" s="74"/>
    </row>
    <row r="10" spans="1:4" x14ac:dyDescent="0.25">
      <c r="A10" s="77" t="s">
        <v>987</v>
      </c>
      <c r="B10" s="74" t="s">
        <v>988</v>
      </c>
      <c r="C10" s="74"/>
      <c r="D10" s="74"/>
    </row>
    <row r="11" spans="1:4" x14ac:dyDescent="0.25">
      <c r="A11" s="8" t="s">
        <v>989</v>
      </c>
      <c r="B11" s="74"/>
      <c r="C11" s="74"/>
      <c r="D11" s="74"/>
    </row>
    <row r="13" spans="1:4" s="13" customFormat="1" x14ac:dyDescent="0.25">
      <c r="A13" s="77" t="s">
        <v>981</v>
      </c>
      <c r="B13" s="77" t="s">
        <v>983</v>
      </c>
      <c r="C13" s="77" t="s">
        <v>985</v>
      </c>
      <c r="D13" s="77" t="s">
        <v>987</v>
      </c>
    </row>
    <row r="14" spans="1:4" x14ac:dyDescent="0.25">
      <c r="A14" s="74">
        <v>1</v>
      </c>
      <c r="B14" s="74">
        <v>1</v>
      </c>
      <c r="C14" s="74">
        <v>0</v>
      </c>
      <c r="D14" s="74">
        <v>1</v>
      </c>
    </row>
    <row r="15" spans="1:4" x14ac:dyDescent="0.25">
      <c r="A15" s="74">
        <v>2</v>
      </c>
      <c r="B15" s="74">
        <v>2</v>
      </c>
      <c r="C15" s="74">
        <v>0</v>
      </c>
      <c r="D15" s="74">
        <v>1</v>
      </c>
    </row>
    <row r="16" spans="1:4" x14ac:dyDescent="0.25">
      <c r="A16" s="74">
        <v>3</v>
      </c>
      <c r="B16" s="74">
        <v>3</v>
      </c>
      <c r="C16" s="74">
        <v>0</v>
      </c>
      <c r="D16" s="74">
        <v>1</v>
      </c>
    </row>
    <row r="17" spans="1:4" x14ac:dyDescent="0.25">
      <c r="A17" s="74">
        <v>4</v>
      </c>
      <c r="B17" s="74">
        <v>4</v>
      </c>
      <c r="C17" s="74">
        <v>0</v>
      </c>
      <c r="D17" s="74">
        <v>1</v>
      </c>
    </row>
    <row r="18" spans="1:4" x14ac:dyDescent="0.25">
      <c r="A18" s="74">
        <v>5</v>
      </c>
      <c r="B18" s="74">
        <v>5</v>
      </c>
      <c r="C18" s="74">
        <v>0</v>
      </c>
      <c r="D18" s="74">
        <v>1</v>
      </c>
    </row>
    <row r="19" spans="1:4" x14ac:dyDescent="0.25">
      <c r="A19" s="74">
        <v>6</v>
      </c>
      <c r="B19" s="74">
        <v>6</v>
      </c>
      <c r="C19" s="74">
        <v>0</v>
      </c>
      <c r="D19" s="74">
        <v>1</v>
      </c>
    </row>
    <row r="20" spans="1:4" x14ac:dyDescent="0.25">
      <c r="A20" s="74">
        <v>7</v>
      </c>
      <c r="B20" s="74">
        <v>7</v>
      </c>
      <c r="C20" s="74">
        <v>0</v>
      </c>
      <c r="D20" s="74">
        <v>1</v>
      </c>
    </row>
    <row r="21" spans="1:4" x14ac:dyDescent="0.25">
      <c r="A21" s="74">
        <v>8</v>
      </c>
      <c r="B21" s="74">
        <v>8</v>
      </c>
      <c r="C21" s="74">
        <v>0</v>
      </c>
      <c r="D21" s="74">
        <v>1</v>
      </c>
    </row>
    <row r="22" spans="1:4" x14ac:dyDescent="0.25">
      <c r="A22" s="74">
        <v>9</v>
      </c>
      <c r="B22" s="74">
        <v>9</v>
      </c>
      <c r="C22" s="74">
        <v>0</v>
      </c>
      <c r="D22" s="74">
        <v>1</v>
      </c>
    </row>
    <row r="23" spans="1:4" x14ac:dyDescent="0.25">
      <c r="A23" s="74">
        <v>10</v>
      </c>
      <c r="B23" s="74">
        <v>10</v>
      </c>
      <c r="C23" s="74">
        <v>0</v>
      </c>
      <c r="D23" s="74">
        <v>1</v>
      </c>
    </row>
    <row r="24" spans="1:4" x14ac:dyDescent="0.25">
      <c r="A24" s="74">
        <v>11</v>
      </c>
      <c r="B24" s="74">
        <v>11</v>
      </c>
      <c r="C24" s="74">
        <v>0</v>
      </c>
      <c r="D24" s="74">
        <v>1</v>
      </c>
    </row>
    <row r="25" spans="1:4" x14ac:dyDescent="0.25">
      <c r="A25" s="74">
        <v>12</v>
      </c>
      <c r="B25" s="74">
        <v>12</v>
      </c>
      <c r="C25" s="74">
        <v>0</v>
      </c>
      <c r="D25" s="74">
        <v>1</v>
      </c>
    </row>
    <row r="26" spans="1:4" x14ac:dyDescent="0.25">
      <c r="A26" s="74">
        <v>13</v>
      </c>
      <c r="B26" s="74">
        <v>13</v>
      </c>
      <c r="C26" s="74">
        <v>0</v>
      </c>
      <c r="D26" s="74">
        <v>1</v>
      </c>
    </row>
    <row r="27" spans="1:4" x14ac:dyDescent="0.25">
      <c r="A27" s="74">
        <v>14</v>
      </c>
      <c r="B27" s="74">
        <v>14</v>
      </c>
      <c r="C27" s="74">
        <v>0</v>
      </c>
      <c r="D27" s="74">
        <v>1</v>
      </c>
    </row>
    <row r="28" spans="1:4" x14ac:dyDescent="0.25">
      <c r="A28" s="74">
        <v>15</v>
      </c>
      <c r="B28" s="74">
        <v>15</v>
      </c>
      <c r="C28" s="74">
        <v>0</v>
      </c>
      <c r="D28" s="74">
        <v>1</v>
      </c>
    </row>
    <row r="29" spans="1:4" x14ac:dyDescent="0.25">
      <c r="A29" s="74">
        <v>16</v>
      </c>
      <c r="B29" s="74">
        <v>16</v>
      </c>
      <c r="C29" s="74">
        <v>0</v>
      </c>
      <c r="D29" s="74">
        <v>1</v>
      </c>
    </row>
    <row r="30" spans="1:4" x14ac:dyDescent="0.25">
      <c r="A30" s="74">
        <v>17</v>
      </c>
      <c r="B30" s="74">
        <v>17</v>
      </c>
      <c r="C30" s="74">
        <v>0</v>
      </c>
      <c r="D30" s="74">
        <v>1</v>
      </c>
    </row>
    <row r="31" spans="1:4" x14ac:dyDescent="0.25">
      <c r="A31" s="74">
        <v>18</v>
      </c>
      <c r="B31" s="74">
        <v>18</v>
      </c>
      <c r="C31" s="74">
        <v>0</v>
      </c>
      <c r="D31" s="74">
        <v>1</v>
      </c>
    </row>
    <row r="32" spans="1:4" x14ac:dyDescent="0.25">
      <c r="A32" s="74">
        <v>19</v>
      </c>
      <c r="B32" s="74">
        <v>19</v>
      </c>
      <c r="C32" s="74">
        <v>0</v>
      </c>
      <c r="D32" s="74">
        <v>1</v>
      </c>
    </row>
    <row r="33" spans="1:4" x14ac:dyDescent="0.25">
      <c r="A33" s="74">
        <v>20</v>
      </c>
      <c r="B33" s="74">
        <v>20</v>
      </c>
      <c r="C33" s="74">
        <v>0</v>
      </c>
      <c r="D33" s="74">
        <v>1</v>
      </c>
    </row>
    <row r="34" spans="1:4" x14ac:dyDescent="0.25">
      <c r="A34" s="74">
        <v>21</v>
      </c>
      <c r="B34" s="74">
        <v>21</v>
      </c>
      <c r="C34" s="74">
        <v>0</v>
      </c>
      <c r="D34" s="74">
        <v>1</v>
      </c>
    </row>
    <row r="35" spans="1:4" x14ac:dyDescent="0.25">
      <c r="A35" s="74">
        <v>22</v>
      </c>
      <c r="B35" s="74">
        <v>22</v>
      </c>
      <c r="C35" s="74">
        <v>0</v>
      </c>
      <c r="D35" s="74">
        <v>1</v>
      </c>
    </row>
    <row r="36" spans="1:4" x14ac:dyDescent="0.25">
      <c r="A36" s="74">
        <v>23</v>
      </c>
      <c r="B36" s="74">
        <v>23</v>
      </c>
      <c r="C36" s="74">
        <v>0</v>
      </c>
      <c r="D36" s="74">
        <v>1</v>
      </c>
    </row>
    <row r="37" spans="1:4" x14ac:dyDescent="0.25">
      <c r="A37" s="74">
        <v>24</v>
      </c>
      <c r="B37" s="74">
        <v>24</v>
      </c>
      <c r="C37" s="74">
        <v>0</v>
      </c>
      <c r="D37" s="74">
        <v>1</v>
      </c>
    </row>
    <row r="38" spans="1:4" x14ac:dyDescent="0.25">
      <c r="A38" s="74">
        <v>25</v>
      </c>
      <c r="B38" s="74">
        <v>25</v>
      </c>
      <c r="C38" s="74">
        <v>0</v>
      </c>
      <c r="D38" s="74">
        <v>1</v>
      </c>
    </row>
    <row r="39" spans="1:4" x14ac:dyDescent="0.25">
      <c r="A39" s="74">
        <v>26</v>
      </c>
      <c r="B39" s="74">
        <v>26</v>
      </c>
      <c r="C39" s="74">
        <v>0</v>
      </c>
      <c r="D39" s="74">
        <v>1</v>
      </c>
    </row>
    <row r="40" spans="1:4" x14ac:dyDescent="0.25">
      <c r="A40" s="74">
        <v>27</v>
      </c>
      <c r="B40" s="74">
        <v>27</v>
      </c>
      <c r="C40" s="74">
        <v>0</v>
      </c>
      <c r="D40" s="74">
        <v>1</v>
      </c>
    </row>
    <row r="41" spans="1:4" x14ac:dyDescent="0.25">
      <c r="A41" s="74">
        <v>28</v>
      </c>
      <c r="B41" s="74">
        <v>28</v>
      </c>
      <c r="C41" s="74">
        <v>0</v>
      </c>
      <c r="D41" s="74">
        <v>1</v>
      </c>
    </row>
    <row r="42" spans="1:4" x14ac:dyDescent="0.25">
      <c r="A42" s="74">
        <v>29</v>
      </c>
      <c r="B42" s="74">
        <v>29</v>
      </c>
      <c r="C42" s="74">
        <v>0</v>
      </c>
      <c r="D42" s="74">
        <v>1</v>
      </c>
    </row>
    <row r="43" spans="1:4" x14ac:dyDescent="0.25">
      <c r="A43" s="74">
        <v>30</v>
      </c>
      <c r="B43" s="74">
        <v>30</v>
      </c>
      <c r="C43" s="74">
        <v>0</v>
      </c>
      <c r="D43" s="74">
        <v>1</v>
      </c>
    </row>
    <row r="44" spans="1:4" x14ac:dyDescent="0.25">
      <c r="A44" s="74">
        <v>31</v>
      </c>
      <c r="B44" s="74">
        <v>31</v>
      </c>
      <c r="C44" s="74">
        <v>1</v>
      </c>
      <c r="D44" s="74">
        <v>0</v>
      </c>
    </row>
    <row r="45" spans="1:4" x14ac:dyDescent="0.25">
      <c r="A45" s="74">
        <v>32</v>
      </c>
      <c r="B45" s="74">
        <v>32</v>
      </c>
      <c r="C45" s="74">
        <v>1</v>
      </c>
      <c r="D45" s="74">
        <v>0</v>
      </c>
    </row>
    <row r="46" spans="1:4" x14ac:dyDescent="0.25">
      <c r="A46" s="74">
        <v>33</v>
      </c>
      <c r="B46" s="74">
        <v>33</v>
      </c>
      <c r="C46" s="74">
        <v>1</v>
      </c>
      <c r="D46" s="74">
        <v>0</v>
      </c>
    </row>
    <row r="47" spans="1:4" x14ac:dyDescent="0.25">
      <c r="A47" s="74">
        <v>34</v>
      </c>
      <c r="B47" s="74">
        <v>34</v>
      </c>
      <c r="C47" s="74">
        <v>1</v>
      </c>
      <c r="D47" s="74">
        <v>0</v>
      </c>
    </row>
    <row r="48" spans="1:4" x14ac:dyDescent="0.25">
      <c r="A48" s="74">
        <v>35</v>
      </c>
      <c r="B48" s="74">
        <v>35</v>
      </c>
      <c r="C48" s="74">
        <v>1</v>
      </c>
      <c r="D48" s="74">
        <v>0</v>
      </c>
    </row>
    <row r="49" spans="1:4" x14ac:dyDescent="0.25">
      <c r="A49" s="74">
        <v>36</v>
      </c>
      <c r="B49" s="74">
        <v>36</v>
      </c>
      <c r="C49" s="74">
        <v>1</v>
      </c>
      <c r="D49" s="74">
        <v>0</v>
      </c>
    </row>
    <row r="50" spans="1:4" x14ac:dyDescent="0.25">
      <c r="A50" s="74">
        <v>37</v>
      </c>
      <c r="B50" s="74">
        <v>37</v>
      </c>
      <c r="C50" s="74">
        <v>1</v>
      </c>
      <c r="D50" s="74">
        <v>0</v>
      </c>
    </row>
    <row r="51" spans="1:4" x14ac:dyDescent="0.25">
      <c r="A51" s="74">
        <v>38</v>
      </c>
      <c r="B51" s="74">
        <v>38</v>
      </c>
      <c r="C51" s="74">
        <v>1</v>
      </c>
      <c r="D51" s="74">
        <v>0</v>
      </c>
    </row>
    <row r="52" spans="1:4" x14ac:dyDescent="0.25">
      <c r="A52" s="74">
        <v>39</v>
      </c>
      <c r="B52" s="74">
        <v>39</v>
      </c>
      <c r="C52" s="74">
        <v>1</v>
      </c>
      <c r="D52" s="74">
        <v>0</v>
      </c>
    </row>
    <row r="53" spans="1:4" x14ac:dyDescent="0.25">
      <c r="A53" s="74">
        <v>40</v>
      </c>
      <c r="B53" s="74">
        <v>40</v>
      </c>
      <c r="C53" s="74">
        <v>1</v>
      </c>
      <c r="D53" s="74">
        <v>0</v>
      </c>
    </row>
    <row r="54" spans="1:4" x14ac:dyDescent="0.25">
      <c r="A54" s="74">
        <v>41</v>
      </c>
      <c r="B54" s="74">
        <v>41</v>
      </c>
      <c r="C54" s="74">
        <v>1</v>
      </c>
      <c r="D54" s="74">
        <v>0</v>
      </c>
    </row>
    <row r="55" spans="1:4" x14ac:dyDescent="0.25">
      <c r="A55" s="74">
        <v>42</v>
      </c>
      <c r="B55" s="74">
        <v>42</v>
      </c>
      <c r="C55" s="74">
        <v>1</v>
      </c>
      <c r="D55" s="74">
        <v>0</v>
      </c>
    </row>
    <row r="56" spans="1:4" x14ac:dyDescent="0.25">
      <c r="A56" s="74">
        <v>43</v>
      </c>
      <c r="B56" s="74">
        <v>43</v>
      </c>
      <c r="C56" s="74">
        <v>1</v>
      </c>
      <c r="D56" s="74">
        <v>0</v>
      </c>
    </row>
    <row r="57" spans="1:4" x14ac:dyDescent="0.25">
      <c r="A57" s="74">
        <v>44</v>
      </c>
      <c r="B57" s="74">
        <v>44</v>
      </c>
      <c r="C57" s="74">
        <v>1</v>
      </c>
      <c r="D57" s="74">
        <v>0</v>
      </c>
    </row>
    <row r="58" spans="1:4" x14ac:dyDescent="0.25">
      <c r="A58" s="74">
        <v>45</v>
      </c>
      <c r="B58" s="74">
        <v>45</v>
      </c>
      <c r="C58" s="74">
        <v>1</v>
      </c>
      <c r="D58" s="74">
        <v>0</v>
      </c>
    </row>
    <row r="59" spans="1:4" x14ac:dyDescent="0.25">
      <c r="A59" s="74">
        <v>46</v>
      </c>
      <c r="B59" s="74">
        <v>46</v>
      </c>
      <c r="C59" s="74">
        <v>1</v>
      </c>
      <c r="D59" s="74">
        <v>0</v>
      </c>
    </row>
    <row r="60" spans="1:4" x14ac:dyDescent="0.25">
      <c r="A60" s="74">
        <v>47</v>
      </c>
      <c r="B60" s="74">
        <v>47</v>
      </c>
      <c r="C60" s="74">
        <v>1</v>
      </c>
      <c r="D60" s="74">
        <v>0</v>
      </c>
    </row>
    <row r="61" spans="1:4" x14ac:dyDescent="0.25">
      <c r="A61" s="74">
        <v>48</v>
      </c>
      <c r="B61" s="74">
        <v>48</v>
      </c>
      <c r="C61" s="74">
        <v>1</v>
      </c>
      <c r="D61" s="74">
        <v>0</v>
      </c>
    </row>
    <row r="62" spans="1:4" x14ac:dyDescent="0.25">
      <c r="A62" s="74">
        <v>49</v>
      </c>
      <c r="B62" s="74">
        <v>49</v>
      </c>
      <c r="C62" s="74">
        <v>1</v>
      </c>
      <c r="D62" s="74">
        <v>0</v>
      </c>
    </row>
    <row r="63" spans="1:4" x14ac:dyDescent="0.25">
      <c r="A63" s="74">
        <v>50</v>
      </c>
      <c r="B63" s="74">
        <v>50</v>
      </c>
      <c r="C63" s="74">
        <v>1</v>
      </c>
      <c r="D63" s="74">
        <v>0</v>
      </c>
    </row>
    <row r="64" spans="1:4" x14ac:dyDescent="0.25">
      <c r="A64" s="74">
        <v>51</v>
      </c>
      <c r="B64" s="74">
        <v>51</v>
      </c>
      <c r="C64" s="74">
        <v>1</v>
      </c>
      <c r="D64" s="74">
        <v>0</v>
      </c>
    </row>
    <row r="65" spans="1:4" x14ac:dyDescent="0.25">
      <c r="A65" s="74">
        <v>52</v>
      </c>
      <c r="B65" s="74">
        <v>52</v>
      </c>
      <c r="C65" s="74">
        <v>1</v>
      </c>
      <c r="D65" s="74">
        <v>0</v>
      </c>
    </row>
    <row r="66" spans="1:4" x14ac:dyDescent="0.25">
      <c r="A66" s="74">
        <v>53</v>
      </c>
      <c r="B66" s="74">
        <v>53</v>
      </c>
      <c r="C66" s="74">
        <v>1</v>
      </c>
      <c r="D66" s="74">
        <v>0</v>
      </c>
    </row>
    <row r="67" spans="1:4" x14ac:dyDescent="0.25">
      <c r="A67" s="74">
        <v>54</v>
      </c>
      <c r="B67" s="74">
        <v>54</v>
      </c>
      <c r="C67" s="74">
        <v>1</v>
      </c>
      <c r="D67" s="74">
        <v>0</v>
      </c>
    </row>
    <row r="68" spans="1:4" x14ac:dyDescent="0.25">
      <c r="A68" s="74">
        <v>55</v>
      </c>
      <c r="B68" s="74">
        <v>55</v>
      </c>
      <c r="C68" s="74">
        <v>1</v>
      </c>
      <c r="D68" s="74">
        <v>0</v>
      </c>
    </row>
    <row r="69" spans="1:4" x14ac:dyDescent="0.25">
      <c r="A69" s="74">
        <v>56</v>
      </c>
      <c r="B69" s="74">
        <v>56</v>
      </c>
      <c r="C69" s="74">
        <v>1</v>
      </c>
      <c r="D69" s="74">
        <v>0</v>
      </c>
    </row>
    <row r="70" spans="1:4" x14ac:dyDescent="0.25">
      <c r="A70" s="74">
        <v>57</v>
      </c>
      <c r="B70" s="74">
        <v>57</v>
      </c>
      <c r="C70" s="74">
        <v>1</v>
      </c>
      <c r="D70" s="74">
        <v>0</v>
      </c>
    </row>
    <row r="71" spans="1:4" x14ac:dyDescent="0.25">
      <c r="A71" s="74">
        <v>58</v>
      </c>
      <c r="B71" s="74">
        <v>58</v>
      </c>
      <c r="C71" s="74">
        <v>1</v>
      </c>
      <c r="D71" s="74">
        <v>0</v>
      </c>
    </row>
    <row r="72" spans="1:4" x14ac:dyDescent="0.25">
      <c r="A72" s="74">
        <v>59</v>
      </c>
      <c r="B72" s="74">
        <v>59</v>
      </c>
      <c r="C72" s="74">
        <v>1</v>
      </c>
      <c r="D72" s="74">
        <v>0</v>
      </c>
    </row>
    <row r="73" spans="1:4" x14ac:dyDescent="0.25">
      <c r="A73" s="74">
        <v>60</v>
      </c>
      <c r="B73" s="74">
        <v>60</v>
      </c>
      <c r="C73" s="74">
        <v>1</v>
      </c>
      <c r="D73" s="74">
        <v>0</v>
      </c>
    </row>
    <row r="74" spans="1:4" x14ac:dyDescent="0.25">
      <c r="A74" s="74">
        <v>61</v>
      </c>
      <c r="B74" s="74">
        <v>61</v>
      </c>
      <c r="C74" s="74">
        <v>1</v>
      </c>
      <c r="D74" s="74">
        <v>0</v>
      </c>
    </row>
    <row r="75" spans="1:4" x14ac:dyDescent="0.25">
      <c r="A75" s="74">
        <v>62</v>
      </c>
      <c r="B75" s="74">
        <v>62</v>
      </c>
      <c r="C75" s="74">
        <v>1</v>
      </c>
      <c r="D75" s="74">
        <v>0</v>
      </c>
    </row>
    <row r="76" spans="1:4" x14ac:dyDescent="0.25">
      <c r="A76" s="74">
        <v>63</v>
      </c>
      <c r="B76" s="74">
        <v>63</v>
      </c>
      <c r="C76" s="74">
        <v>1</v>
      </c>
      <c r="D76" s="74">
        <v>0</v>
      </c>
    </row>
    <row r="77" spans="1:4" x14ac:dyDescent="0.25">
      <c r="A77" s="74">
        <v>64</v>
      </c>
      <c r="B77" s="74">
        <v>64</v>
      </c>
      <c r="C77" s="74">
        <v>1</v>
      </c>
      <c r="D77" s="74">
        <v>0</v>
      </c>
    </row>
    <row r="78" spans="1:4" x14ac:dyDescent="0.25">
      <c r="A78" s="74">
        <v>65</v>
      </c>
      <c r="B78" s="74">
        <v>65</v>
      </c>
      <c r="C78" s="74">
        <v>1</v>
      </c>
      <c r="D78" s="74">
        <v>0</v>
      </c>
    </row>
    <row r="79" spans="1:4" x14ac:dyDescent="0.25">
      <c r="A79" s="74">
        <v>66</v>
      </c>
      <c r="B79" s="74">
        <v>66</v>
      </c>
      <c r="C79" s="74">
        <v>1</v>
      </c>
      <c r="D79" s="74">
        <v>0</v>
      </c>
    </row>
    <row r="80" spans="1:4" x14ac:dyDescent="0.25">
      <c r="A80" s="74">
        <v>67</v>
      </c>
      <c r="B80" s="74">
        <v>67</v>
      </c>
      <c r="C80" s="74">
        <v>1</v>
      </c>
      <c r="D80" s="74">
        <v>0</v>
      </c>
    </row>
    <row r="81" spans="1:4" x14ac:dyDescent="0.25">
      <c r="A81" s="74">
        <v>68</v>
      </c>
      <c r="B81" s="74">
        <v>68</v>
      </c>
      <c r="C81" s="74">
        <v>1</v>
      </c>
      <c r="D81" s="74">
        <v>0</v>
      </c>
    </row>
    <row r="82" spans="1:4" x14ac:dyDescent="0.25">
      <c r="A82" s="74">
        <v>69</v>
      </c>
      <c r="B82" s="74">
        <v>69</v>
      </c>
      <c r="C82" s="74">
        <v>1</v>
      </c>
      <c r="D82" s="74">
        <v>0</v>
      </c>
    </row>
    <row r="83" spans="1:4" x14ac:dyDescent="0.25">
      <c r="A83" s="74">
        <v>70</v>
      </c>
      <c r="B83" s="74">
        <v>70</v>
      </c>
      <c r="C83" s="74">
        <v>1</v>
      </c>
      <c r="D83" s="74">
        <v>0</v>
      </c>
    </row>
    <row r="84" spans="1:4" x14ac:dyDescent="0.25">
      <c r="A84" s="74">
        <v>71</v>
      </c>
      <c r="B84" s="74">
        <v>71</v>
      </c>
      <c r="C84" s="74">
        <v>1</v>
      </c>
      <c r="D84" s="74">
        <v>0</v>
      </c>
    </row>
    <row r="85" spans="1:4" x14ac:dyDescent="0.25">
      <c r="A85" s="74">
        <v>72</v>
      </c>
      <c r="B85" s="74">
        <v>72</v>
      </c>
      <c r="C85" s="74">
        <v>1</v>
      </c>
      <c r="D85" s="74">
        <v>0</v>
      </c>
    </row>
    <row r="86" spans="1:4" x14ac:dyDescent="0.25">
      <c r="A86" s="74">
        <v>73</v>
      </c>
      <c r="B86" s="74">
        <v>73</v>
      </c>
      <c r="C86" s="74">
        <v>1</v>
      </c>
      <c r="D86" s="74">
        <v>0</v>
      </c>
    </row>
    <row r="87" spans="1:4" x14ac:dyDescent="0.25">
      <c r="A87" s="74">
        <v>74</v>
      </c>
      <c r="B87" s="74">
        <v>74</v>
      </c>
      <c r="C87" s="74">
        <v>1</v>
      </c>
      <c r="D87" s="74">
        <v>0</v>
      </c>
    </row>
    <row r="88" spans="1:4" x14ac:dyDescent="0.25">
      <c r="A88" s="74">
        <v>75</v>
      </c>
      <c r="B88" s="74">
        <v>75</v>
      </c>
      <c r="C88" s="74">
        <v>1</v>
      </c>
      <c r="D88" s="74">
        <v>0</v>
      </c>
    </row>
    <row r="89" spans="1:4" x14ac:dyDescent="0.25">
      <c r="A89" s="74">
        <v>76</v>
      </c>
      <c r="B89" s="74">
        <v>76</v>
      </c>
      <c r="C89" s="74">
        <v>1</v>
      </c>
      <c r="D89" s="74">
        <v>0</v>
      </c>
    </row>
    <row r="90" spans="1:4" x14ac:dyDescent="0.25">
      <c r="A90" s="74">
        <v>77</v>
      </c>
      <c r="B90" s="74">
        <v>77</v>
      </c>
      <c r="C90" s="74">
        <v>1</v>
      </c>
      <c r="D90" s="74">
        <v>0</v>
      </c>
    </row>
    <row r="91" spans="1:4" x14ac:dyDescent="0.25">
      <c r="A91" s="74">
        <v>78</v>
      </c>
      <c r="B91" s="74">
        <v>78</v>
      </c>
      <c r="C91" s="74">
        <v>1</v>
      </c>
      <c r="D91" s="74">
        <v>0</v>
      </c>
    </row>
    <row r="92" spans="1:4" x14ac:dyDescent="0.25">
      <c r="A92" s="74">
        <v>79</v>
      </c>
      <c r="B92" s="74">
        <v>79</v>
      </c>
      <c r="C92" s="74">
        <v>1</v>
      </c>
      <c r="D92" s="74">
        <v>0</v>
      </c>
    </row>
    <row r="93" spans="1:4" x14ac:dyDescent="0.25">
      <c r="A93" s="74">
        <v>80</v>
      </c>
      <c r="B93" s="74">
        <v>80</v>
      </c>
      <c r="C93" s="74">
        <v>1</v>
      </c>
      <c r="D93" s="74">
        <v>0</v>
      </c>
    </row>
    <row r="94" spans="1:4" x14ac:dyDescent="0.25">
      <c r="A94" s="74">
        <v>81</v>
      </c>
      <c r="B94" s="74">
        <v>81</v>
      </c>
      <c r="C94" s="74">
        <v>1</v>
      </c>
      <c r="D94" s="74">
        <v>0</v>
      </c>
    </row>
    <row r="95" spans="1:4" x14ac:dyDescent="0.25">
      <c r="A95" s="74">
        <v>82</v>
      </c>
      <c r="B95" s="74">
        <v>82</v>
      </c>
      <c r="C95" s="74">
        <v>1</v>
      </c>
      <c r="D95" s="74">
        <v>0</v>
      </c>
    </row>
    <row r="96" spans="1:4" x14ac:dyDescent="0.25">
      <c r="A96" s="74">
        <v>83</v>
      </c>
      <c r="B96" s="74">
        <v>83</v>
      </c>
      <c r="C96" s="74">
        <v>1</v>
      </c>
      <c r="D96" s="74">
        <v>0</v>
      </c>
    </row>
    <row r="97" spans="1:4" x14ac:dyDescent="0.25">
      <c r="A97" s="74">
        <v>84</v>
      </c>
      <c r="B97" s="74">
        <v>84</v>
      </c>
      <c r="C97" s="74">
        <v>1</v>
      </c>
      <c r="D97" s="74">
        <v>0</v>
      </c>
    </row>
    <row r="98" spans="1:4" x14ac:dyDescent="0.25">
      <c r="A98" s="74">
        <v>85</v>
      </c>
      <c r="B98" s="74">
        <v>85</v>
      </c>
      <c r="C98" s="74">
        <v>1</v>
      </c>
      <c r="D98" s="74">
        <v>0</v>
      </c>
    </row>
    <row r="99" spans="1:4" x14ac:dyDescent="0.25">
      <c r="A99" s="74">
        <v>86</v>
      </c>
      <c r="B99" s="74">
        <v>86</v>
      </c>
      <c r="C99" s="74">
        <v>1</v>
      </c>
      <c r="D99" s="74">
        <v>0</v>
      </c>
    </row>
    <row r="100" spans="1:4" x14ac:dyDescent="0.25">
      <c r="A100" s="74">
        <v>87</v>
      </c>
      <c r="B100" s="74">
        <v>87</v>
      </c>
      <c r="C100" s="74">
        <v>1</v>
      </c>
      <c r="D100" s="74">
        <v>0</v>
      </c>
    </row>
    <row r="101" spans="1:4" x14ac:dyDescent="0.25">
      <c r="A101" s="74">
        <v>88</v>
      </c>
      <c r="B101" s="74">
        <v>88</v>
      </c>
      <c r="C101" s="74">
        <v>1</v>
      </c>
      <c r="D101" s="74">
        <v>0</v>
      </c>
    </row>
    <row r="102" spans="1:4" x14ac:dyDescent="0.25">
      <c r="A102" s="74">
        <v>89</v>
      </c>
      <c r="B102" s="74">
        <v>89</v>
      </c>
      <c r="C102" s="74">
        <v>1</v>
      </c>
      <c r="D102" s="74">
        <v>0</v>
      </c>
    </row>
    <row r="103" spans="1:4" x14ac:dyDescent="0.25">
      <c r="A103" s="74">
        <v>90</v>
      </c>
      <c r="B103" s="74">
        <v>90</v>
      </c>
      <c r="C103" s="74">
        <v>1</v>
      </c>
      <c r="D103" s="74">
        <v>0</v>
      </c>
    </row>
    <row r="104" spans="1:4" x14ac:dyDescent="0.25">
      <c r="A104" s="74">
        <v>91</v>
      </c>
      <c r="B104" s="74">
        <v>91</v>
      </c>
      <c r="C104" s="74">
        <v>1</v>
      </c>
      <c r="D104" s="74">
        <v>0</v>
      </c>
    </row>
    <row r="105" spans="1:4" x14ac:dyDescent="0.25">
      <c r="A105" s="74">
        <v>92</v>
      </c>
      <c r="B105" s="74">
        <v>92</v>
      </c>
      <c r="C105" s="74">
        <v>1</v>
      </c>
      <c r="D105" s="74">
        <v>0</v>
      </c>
    </row>
    <row r="106" spans="1:4" x14ac:dyDescent="0.25">
      <c r="A106" s="74">
        <v>93</v>
      </c>
      <c r="B106" s="74">
        <v>93</v>
      </c>
      <c r="C106" s="74">
        <v>1</v>
      </c>
      <c r="D106" s="74">
        <v>0</v>
      </c>
    </row>
    <row r="107" spans="1:4" x14ac:dyDescent="0.25">
      <c r="A107" s="74">
        <v>94</v>
      </c>
      <c r="B107" s="74">
        <v>94</v>
      </c>
      <c r="C107" s="74">
        <v>1</v>
      </c>
      <c r="D107" s="74">
        <v>0</v>
      </c>
    </row>
    <row r="108" spans="1:4" x14ac:dyDescent="0.25">
      <c r="A108" s="74">
        <v>95</v>
      </c>
      <c r="B108" s="74">
        <v>95</v>
      </c>
      <c r="C108" s="74">
        <v>1</v>
      </c>
      <c r="D108" s="74">
        <v>0</v>
      </c>
    </row>
    <row r="109" spans="1:4" x14ac:dyDescent="0.25">
      <c r="A109" s="74">
        <v>96</v>
      </c>
      <c r="B109" s="74">
        <v>96</v>
      </c>
      <c r="C109" s="74">
        <v>1</v>
      </c>
      <c r="D109" s="74">
        <v>0</v>
      </c>
    </row>
    <row r="110" spans="1:4" x14ac:dyDescent="0.25">
      <c r="A110" s="74">
        <v>97</v>
      </c>
      <c r="B110" s="74">
        <v>97</v>
      </c>
      <c r="C110" s="74">
        <v>1</v>
      </c>
      <c r="D110" s="74">
        <v>0</v>
      </c>
    </row>
    <row r="111" spans="1:4" x14ac:dyDescent="0.25">
      <c r="A111" s="74">
        <v>98</v>
      </c>
      <c r="B111" s="74">
        <v>98</v>
      </c>
      <c r="C111" s="74">
        <v>1</v>
      </c>
      <c r="D111" s="74">
        <v>0</v>
      </c>
    </row>
    <row r="112" spans="1:4" x14ac:dyDescent="0.25">
      <c r="A112" s="74">
        <v>99</v>
      </c>
      <c r="B112" s="74">
        <v>99</v>
      </c>
      <c r="C112" s="74">
        <v>1</v>
      </c>
      <c r="D112" s="74">
        <v>0</v>
      </c>
    </row>
    <row r="113" spans="1:4" x14ac:dyDescent="0.25">
      <c r="A113" s="74">
        <v>100</v>
      </c>
      <c r="B113" s="74">
        <v>100</v>
      </c>
      <c r="C113" s="74">
        <v>1</v>
      </c>
      <c r="D113" s="74">
        <v>0</v>
      </c>
    </row>
    <row r="114" spans="1:4" x14ac:dyDescent="0.25">
      <c r="A114" s="74">
        <v>101</v>
      </c>
      <c r="B114" s="74">
        <v>101</v>
      </c>
      <c r="C114" s="74">
        <v>1</v>
      </c>
      <c r="D114" s="74">
        <v>0</v>
      </c>
    </row>
    <row r="115" spans="1:4" x14ac:dyDescent="0.25">
      <c r="A115" s="74">
        <v>102</v>
      </c>
      <c r="B115" s="74">
        <v>102</v>
      </c>
      <c r="C115" s="74">
        <v>1</v>
      </c>
      <c r="D115" s="74">
        <v>0</v>
      </c>
    </row>
    <row r="116" spans="1:4" x14ac:dyDescent="0.25">
      <c r="A116" s="74">
        <v>103</v>
      </c>
      <c r="B116" s="74">
        <v>103</v>
      </c>
      <c r="C116" s="74">
        <v>1</v>
      </c>
      <c r="D116" s="74">
        <v>0</v>
      </c>
    </row>
    <row r="117" spans="1:4" x14ac:dyDescent="0.25">
      <c r="A117" s="74">
        <v>104</v>
      </c>
      <c r="B117" s="74">
        <v>104</v>
      </c>
      <c r="C117" s="74">
        <v>1</v>
      </c>
      <c r="D117" s="74">
        <v>0</v>
      </c>
    </row>
    <row r="118" spans="1:4" x14ac:dyDescent="0.25">
      <c r="A118" s="74">
        <v>105</v>
      </c>
      <c r="B118" s="74">
        <v>105</v>
      </c>
      <c r="C118" s="74">
        <v>1</v>
      </c>
      <c r="D118" s="74">
        <v>0</v>
      </c>
    </row>
    <row r="119" spans="1:4" x14ac:dyDescent="0.25">
      <c r="A119" s="74">
        <v>106</v>
      </c>
      <c r="B119" s="74">
        <v>106</v>
      </c>
      <c r="C119" s="74">
        <v>1</v>
      </c>
      <c r="D119" s="74">
        <v>0</v>
      </c>
    </row>
    <row r="120" spans="1:4" x14ac:dyDescent="0.25">
      <c r="A120" s="74">
        <v>107</v>
      </c>
      <c r="B120" s="74">
        <v>107</v>
      </c>
      <c r="C120" s="74">
        <v>1</v>
      </c>
      <c r="D120" s="74">
        <v>0</v>
      </c>
    </row>
    <row r="121" spans="1:4" x14ac:dyDescent="0.25">
      <c r="A121" s="74">
        <v>108</v>
      </c>
      <c r="B121" s="74">
        <v>108</v>
      </c>
      <c r="C121" s="74">
        <v>1</v>
      </c>
      <c r="D121" s="74">
        <v>0</v>
      </c>
    </row>
    <row r="122" spans="1:4" x14ac:dyDescent="0.25">
      <c r="A122" s="74">
        <v>109</v>
      </c>
      <c r="B122" s="74">
        <v>109</v>
      </c>
      <c r="C122" s="74">
        <v>1</v>
      </c>
      <c r="D122" s="74">
        <v>0</v>
      </c>
    </row>
    <row r="123" spans="1:4" x14ac:dyDescent="0.25">
      <c r="A123" s="74">
        <v>110</v>
      </c>
      <c r="B123" s="74">
        <v>110</v>
      </c>
      <c r="C123" s="74">
        <v>1</v>
      </c>
      <c r="D123" s="74">
        <v>0</v>
      </c>
    </row>
    <row r="124" spans="1:4" x14ac:dyDescent="0.25">
      <c r="A124" s="74">
        <v>111</v>
      </c>
      <c r="B124" s="74">
        <v>111</v>
      </c>
      <c r="C124" s="74">
        <v>1</v>
      </c>
      <c r="D124" s="74">
        <v>0</v>
      </c>
    </row>
    <row r="125" spans="1:4" x14ac:dyDescent="0.25">
      <c r="A125" s="74">
        <v>112</v>
      </c>
      <c r="B125" s="74">
        <v>112</v>
      </c>
      <c r="C125" s="74">
        <v>1</v>
      </c>
      <c r="D125" s="74">
        <v>0</v>
      </c>
    </row>
    <row r="126" spans="1:4" x14ac:dyDescent="0.25">
      <c r="A126" s="74">
        <v>113</v>
      </c>
      <c r="B126" s="74">
        <v>113</v>
      </c>
      <c r="C126" s="74">
        <v>1</v>
      </c>
      <c r="D126" s="74">
        <v>0</v>
      </c>
    </row>
    <row r="127" spans="1:4" x14ac:dyDescent="0.25">
      <c r="A127" s="74">
        <v>114</v>
      </c>
      <c r="B127" s="74">
        <v>114</v>
      </c>
      <c r="C127" s="74">
        <v>1</v>
      </c>
      <c r="D127" s="74">
        <v>0</v>
      </c>
    </row>
    <row r="128" spans="1:4" x14ac:dyDescent="0.25">
      <c r="A128" s="74">
        <v>115</v>
      </c>
      <c r="B128" s="74">
        <v>115</v>
      </c>
      <c r="C128" s="74">
        <v>1</v>
      </c>
      <c r="D128" s="74">
        <v>0</v>
      </c>
    </row>
    <row r="129" spans="1:4" x14ac:dyDescent="0.25">
      <c r="A129" s="74">
        <v>116</v>
      </c>
      <c r="B129" s="74">
        <v>116</v>
      </c>
      <c r="C129" s="74">
        <v>1</v>
      </c>
      <c r="D129" s="74">
        <v>0</v>
      </c>
    </row>
    <row r="130" spans="1:4" x14ac:dyDescent="0.25">
      <c r="A130" s="74">
        <v>117</v>
      </c>
      <c r="B130" s="74">
        <v>117</v>
      </c>
      <c r="C130" s="74">
        <v>1</v>
      </c>
      <c r="D130" s="74">
        <v>0</v>
      </c>
    </row>
    <row r="131" spans="1:4" x14ac:dyDescent="0.25">
      <c r="A131" s="74">
        <v>118</v>
      </c>
      <c r="B131" s="74">
        <v>118</v>
      </c>
      <c r="C131" s="74">
        <v>1</v>
      </c>
      <c r="D131" s="74">
        <v>0</v>
      </c>
    </row>
    <row r="132" spans="1:4" x14ac:dyDescent="0.25">
      <c r="A132" s="74">
        <v>119</v>
      </c>
      <c r="B132" s="74">
        <v>119</v>
      </c>
      <c r="C132" s="74">
        <v>1</v>
      </c>
      <c r="D132" s="74">
        <v>0</v>
      </c>
    </row>
    <row r="133" spans="1:4" x14ac:dyDescent="0.25">
      <c r="A133" s="74">
        <v>120</v>
      </c>
      <c r="B133" s="74">
        <v>120</v>
      </c>
      <c r="C133" s="74">
        <v>1</v>
      </c>
      <c r="D133" s="74">
        <v>0</v>
      </c>
    </row>
    <row r="134" spans="1:4" x14ac:dyDescent="0.25">
      <c r="A134" s="74">
        <v>121</v>
      </c>
      <c r="B134" s="74">
        <v>121</v>
      </c>
      <c r="C134" s="74">
        <v>1</v>
      </c>
      <c r="D134" s="74">
        <v>0</v>
      </c>
    </row>
    <row r="135" spans="1:4" x14ac:dyDescent="0.25">
      <c r="A135" s="74">
        <v>122</v>
      </c>
      <c r="B135" s="74">
        <v>122</v>
      </c>
      <c r="C135" s="74">
        <v>1</v>
      </c>
      <c r="D135" s="74">
        <v>0</v>
      </c>
    </row>
    <row r="136" spans="1:4" x14ac:dyDescent="0.25">
      <c r="A136" s="74">
        <v>123</v>
      </c>
      <c r="B136" s="74">
        <v>123</v>
      </c>
      <c r="C136" s="74">
        <v>1</v>
      </c>
      <c r="D136" s="74">
        <v>0</v>
      </c>
    </row>
    <row r="137" spans="1:4" x14ac:dyDescent="0.25">
      <c r="A137" s="74">
        <v>124</v>
      </c>
      <c r="B137" s="74">
        <v>124</v>
      </c>
      <c r="C137" s="74">
        <v>1</v>
      </c>
      <c r="D137" s="74">
        <v>0</v>
      </c>
    </row>
    <row r="138" spans="1:4" x14ac:dyDescent="0.25">
      <c r="A138" s="74">
        <v>125</v>
      </c>
      <c r="B138" s="74">
        <v>125</v>
      </c>
      <c r="C138" s="74">
        <v>1</v>
      </c>
      <c r="D138" s="74">
        <v>0</v>
      </c>
    </row>
    <row r="139" spans="1:4" x14ac:dyDescent="0.25">
      <c r="A139" s="74">
        <v>126</v>
      </c>
      <c r="B139" s="74">
        <v>126</v>
      </c>
      <c r="C139" s="74">
        <v>1</v>
      </c>
      <c r="D139" s="74">
        <v>0</v>
      </c>
    </row>
    <row r="140" spans="1:4" x14ac:dyDescent="0.25">
      <c r="A140" s="74">
        <v>127</v>
      </c>
      <c r="B140" s="74">
        <v>127</v>
      </c>
      <c r="C140" s="74">
        <v>1</v>
      </c>
      <c r="D140" s="74">
        <v>0</v>
      </c>
    </row>
    <row r="141" spans="1:4" x14ac:dyDescent="0.25">
      <c r="A141" s="74">
        <v>128</v>
      </c>
      <c r="B141" s="74">
        <v>128</v>
      </c>
      <c r="C141" s="74">
        <v>1</v>
      </c>
      <c r="D141" s="74">
        <v>0</v>
      </c>
    </row>
    <row r="142" spans="1:4" x14ac:dyDescent="0.25">
      <c r="A142" s="74">
        <v>129</v>
      </c>
      <c r="B142" s="74">
        <v>129</v>
      </c>
      <c r="C142" s="74">
        <v>1</v>
      </c>
      <c r="D142" s="74">
        <v>0</v>
      </c>
    </row>
    <row r="143" spans="1:4" x14ac:dyDescent="0.25">
      <c r="A143" s="74">
        <v>130</v>
      </c>
      <c r="B143" s="74">
        <v>130</v>
      </c>
      <c r="C143" s="74">
        <v>1</v>
      </c>
      <c r="D143" s="74">
        <v>0</v>
      </c>
    </row>
    <row r="144" spans="1:4" x14ac:dyDescent="0.25">
      <c r="A144" s="74">
        <v>131</v>
      </c>
      <c r="B144" s="74">
        <v>131</v>
      </c>
      <c r="C144" s="74">
        <v>1</v>
      </c>
      <c r="D144" s="74">
        <v>0</v>
      </c>
    </row>
    <row r="145" spans="1:4" x14ac:dyDescent="0.25">
      <c r="A145" s="74">
        <v>132</v>
      </c>
      <c r="B145" s="74">
        <v>132</v>
      </c>
      <c r="C145" s="74">
        <v>1</v>
      </c>
      <c r="D145" s="74">
        <v>0</v>
      </c>
    </row>
    <row r="146" spans="1:4" x14ac:dyDescent="0.25">
      <c r="A146" s="74">
        <v>133</v>
      </c>
      <c r="B146" s="74">
        <v>133</v>
      </c>
      <c r="C146" s="74">
        <v>1</v>
      </c>
      <c r="D146" s="74">
        <v>0</v>
      </c>
    </row>
    <row r="147" spans="1:4" x14ac:dyDescent="0.25">
      <c r="A147" s="74">
        <v>134</v>
      </c>
      <c r="B147" s="74">
        <v>134</v>
      </c>
      <c r="C147" s="74">
        <v>1</v>
      </c>
      <c r="D147" s="74">
        <v>0</v>
      </c>
    </row>
    <row r="148" spans="1:4" x14ac:dyDescent="0.25">
      <c r="A148" s="74">
        <v>135</v>
      </c>
      <c r="B148" s="74">
        <v>135</v>
      </c>
      <c r="C148" s="74">
        <v>1</v>
      </c>
      <c r="D148" s="74">
        <v>0</v>
      </c>
    </row>
    <row r="149" spans="1:4" x14ac:dyDescent="0.25">
      <c r="A149" s="74">
        <v>136</v>
      </c>
      <c r="B149" s="74">
        <v>136</v>
      </c>
      <c r="C149" s="74">
        <v>1</v>
      </c>
      <c r="D149" s="74">
        <v>0</v>
      </c>
    </row>
    <row r="150" spans="1:4" x14ac:dyDescent="0.25">
      <c r="A150" s="74">
        <v>137</v>
      </c>
      <c r="B150" s="74">
        <v>137</v>
      </c>
      <c r="C150" s="74">
        <v>1</v>
      </c>
      <c r="D150" s="74">
        <v>0</v>
      </c>
    </row>
    <row r="151" spans="1:4" x14ac:dyDescent="0.25">
      <c r="A151" s="74">
        <v>138</v>
      </c>
      <c r="B151" s="74">
        <v>138</v>
      </c>
      <c r="C151" s="74">
        <v>1</v>
      </c>
      <c r="D151" s="74">
        <v>0</v>
      </c>
    </row>
    <row r="152" spans="1:4" x14ac:dyDescent="0.25">
      <c r="A152" s="74">
        <v>139</v>
      </c>
      <c r="B152" s="74">
        <v>139</v>
      </c>
      <c r="C152" s="74">
        <v>1</v>
      </c>
      <c r="D152" s="74">
        <v>0</v>
      </c>
    </row>
    <row r="153" spans="1:4" x14ac:dyDescent="0.25">
      <c r="A153" s="74">
        <v>140</v>
      </c>
      <c r="B153" s="74">
        <v>140</v>
      </c>
      <c r="C153" s="74">
        <v>1</v>
      </c>
      <c r="D153" s="74">
        <v>0</v>
      </c>
    </row>
    <row r="154" spans="1:4" x14ac:dyDescent="0.25">
      <c r="A154" s="74">
        <v>141</v>
      </c>
      <c r="B154" s="74">
        <v>141</v>
      </c>
      <c r="C154" s="74">
        <v>1</v>
      </c>
      <c r="D154" s="74">
        <v>0</v>
      </c>
    </row>
    <row r="155" spans="1:4" x14ac:dyDescent="0.25">
      <c r="A155" s="74">
        <v>142</v>
      </c>
      <c r="B155" s="74">
        <v>142</v>
      </c>
      <c r="C155" s="74">
        <v>1</v>
      </c>
      <c r="D155" s="74">
        <v>0</v>
      </c>
    </row>
    <row r="156" spans="1:4" x14ac:dyDescent="0.25">
      <c r="A156" s="74">
        <v>143</v>
      </c>
      <c r="B156" s="74">
        <v>143</v>
      </c>
      <c r="C156" s="74">
        <v>1</v>
      </c>
      <c r="D156" s="74">
        <v>0</v>
      </c>
    </row>
    <row r="157" spans="1:4" x14ac:dyDescent="0.25">
      <c r="A157" s="74">
        <v>144</v>
      </c>
      <c r="B157" s="74">
        <v>144</v>
      </c>
      <c r="C157" s="74">
        <v>1</v>
      </c>
      <c r="D157" s="74">
        <v>0</v>
      </c>
    </row>
    <row r="158" spans="1:4" x14ac:dyDescent="0.25">
      <c r="A158" s="74">
        <v>145</v>
      </c>
      <c r="B158" s="74">
        <v>145</v>
      </c>
      <c r="C158" s="74">
        <v>1</v>
      </c>
      <c r="D158" s="74">
        <v>0</v>
      </c>
    </row>
    <row r="159" spans="1:4" x14ac:dyDescent="0.25">
      <c r="A159" s="74">
        <v>146</v>
      </c>
      <c r="B159" s="74">
        <v>146</v>
      </c>
      <c r="C159" s="74">
        <v>1</v>
      </c>
      <c r="D159" s="74">
        <v>0</v>
      </c>
    </row>
    <row r="160" spans="1:4" x14ac:dyDescent="0.25">
      <c r="A160" s="74">
        <v>147</v>
      </c>
      <c r="B160" s="74">
        <v>147</v>
      </c>
      <c r="C160" s="74">
        <v>1</v>
      </c>
      <c r="D160" s="74">
        <v>0</v>
      </c>
    </row>
    <row r="161" spans="1:4" x14ac:dyDescent="0.25">
      <c r="A161" s="74">
        <v>148</v>
      </c>
      <c r="B161" s="74">
        <v>148</v>
      </c>
      <c r="C161" s="74">
        <v>1</v>
      </c>
      <c r="D161" s="74">
        <v>0</v>
      </c>
    </row>
    <row r="162" spans="1:4" x14ac:dyDescent="0.25">
      <c r="A162" s="74">
        <v>149</v>
      </c>
      <c r="B162" s="74">
        <v>149</v>
      </c>
      <c r="C162" s="74">
        <v>1</v>
      </c>
      <c r="D162" s="74">
        <v>0</v>
      </c>
    </row>
    <row r="163" spans="1:4" x14ac:dyDescent="0.25">
      <c r="A163" s="74">
        <v>150</v>
      </c>
      <c r="B163" s="74">
        <v>150</v>
      </c>
      <c r="C163" s="74">
        <v>1</v>
      </c>
      <c r="D163" s="74">
        <v>0</v>
      </c>
    </row>
    <row r="164" spans="1:4" x14ac:dyDescent="0.25">
      <c r="A164" s="74">
        <v>151</v>
      </c>
      <c r="B164" s="74">
        <v>151</v>
      </c>
      <c r="C164" s="74">
        <v>1</v>
      </c>
      <c r="D164" s="74">
        <v>0</v>
      </c>
    </row>
    <row r="165" spans="1:4" x14ac:dyDescent="0.25">
      <c r="A165" s="74">
        <v>152</v>
      </c>
      <c r="B165" s="74">
        <v>152</v>
      </c>
      <c r="C165" s="74">
        <v>1</v>
      </c>
      <c r="D165" s="74">
        <v>0</v>
      </c>
    </row>
    <row r="166" spans="1:4" x14ac:dyDescent="0.25">
      <c r="A166" s="74">
        <v>153</v>
      </c>
      <c r="B166" s="74">
        <v>153</v>
      </c>
      <c r="C166" s="74">
        <v>1</v>
      </c>
      <c r="D166" s="74">
        <v>0</v>
      </c>
    </row>
    <row r="167" spans="1:4" x14ac:dyDescent="0.25">
      <c r="A167" s="74">
        <v>154</v>
      </c>
      <c r="B167" s="74">
        <v>154</v>
      </c>
      <c r="C167" s="74">
        <v>1</v>
      </c>
      <c r="D167" s="74">
        <v>0</v>
      </c>
    </row>
    <row r="168" spans="1:4" x14ac:dyDescent="0.25">
      <c r="A168" s="74">
        <v>155</v>
      </c>
      <c r="B168" s="74">
        <v>155</v>
      </c>
      <c r="C168" s="74">
        <v>1</v>
      </c>
      <c r="D168" s="74">
        <v>0</v>
      </c>
    </row>
    <row r="169" spans="1:4" x14ac:dyDescent="0.25">
      <c r="A169" s="74">
        <v>156</v>
      </c>
      <c r="B169" s="74">
        <v>156</v>
      </c>
      <c r="C169" s="74">
        <v>1</v>
      </c>
      <c r="D169" s="74">
        <v>0</v>
      </c>
    </row>
    <row r="170" spans="1:4" x14ac:dyDescent="0.25">
      <c r="A170" s="74">
        <v>157</v>
      </c>
      <c r="B170" s="74">
        <v>157</v>
      </c>
      <c r="C170" s="74">
        <v>1</v>
      </c>
      <c r="D170" s="74">
        <v>0</v>
      </c>
    </row>
    <row r="171" spans="1:4" x14ac:dyDescent="0.25">
      <c r="A171" s="74">
        <v>158</v>
      </c>
      <c r="B171" s="74">
        <v>158</v>
      </c>
      <c r="C171" s="74">
        <v>1</v>
      </c>
      <c r="D171" s="74">
        <v>0</v>
      </c>
    </row>
    <row r="172" spans="1:4" x14ac:dyDescent="0.25">
      <c r="A172" s="74">
        <v>159</v>
      </c>
      <c r="B172" s="74">
        <v>159</v>
      </c>
      <c r="C172" s="74">
        <v>1</v>
      </c>
      <c r="D172" s="74">
        <v>0</v>
      </c>
    </row>
    <row r="173" spans="1:4" x14ac:dyDescent="0.25">
      <c r="A173" s="74">
        <v>160</v>
      </c>
      <c r="B173" s="74">
        <v>160</v>
      </c>
      <c r="C173" s="74">
        <v>1</v>
      </c>
      <c r="D173" s="74">
        <v>0</v>
      </c>
    </row>
    <row r="174" spans="1:4" x14ac:dyDescent="0.25">
      <c r="A174" s="74">
        <v>161</v>
      </c>
      <c r="B174" s="74">
        <v>161</v>
      </c>
      <c r="C174" s="74">
        <v>1</v>
      </c>
      <c r="D174" s="74">
        <v>0</v>
      </c>
    </row>
    <row r="175" spans="1:4" x14ac:dyDescent="0.25">
      <c r="A175" s="74">
        <v>162</v>
      </c>
      <c r="B175" s="74">
        <v>162</v>
      </c>
      <c r="C175" s="74">
        <v>1</v>
      </c>
      <c r="D175" s="74">
        <v>0</v>
      </c>
    </row>
    <row r="176" spans="1:4" x14ac:dyDescent="0.25">
      <c r="A176" s="74">
        <v>163</v>
      </c>
      <c r="B176" s="74">
        <v>163</v>
      </c>
      <c r="C176" s="74">
        <v>1</v>
      </c>
      <c r="D176" s="74">
        <v>0</v>
      </c>
    </row>
    <row r="177" spans="1:4" x14ac:dyDescent="0.25">
      <c r="A177" s="74">
        <v>164</v>
      </c>
      <c r="B177" s="74">
        <v>164</v>
      </c>
      <c r="C177" s="74">
        <v>1</v>
      </c>
      <c r="D177" s="74">
        <v>0</v>
      </c>
    </row>
    <row r="178" spans="1:4" x14ac:dyDescent="0.25">
      <c r="A178" s="74">
        <v>165</v>
      </c>
      <c r="B178" s="74">
        <v>165</v>
      </c>
      <c r="C178" s="74">
        <v>1</v>
      </c>
      <c r="D178" s="74">
        <v>0</v>
      </c>
    </row>
    <row r="179" spans="1:4" x14ac:dyDescent="0.25">
      <c r="A179" s="74">
        <v>166</v>
      </c>
      <c r="B179" s="74">
        <v>166</v>
      </c>
      <c r="C179" s="74">
        <v>1</v>
      </c>
      <c r="D179" s="74">
        <v>0</v>
      </c>
    </row>
    <row r="180" spans="1:4" x14ac:dyDescent="0.25">
      <c r="A180" s="74">
        <v>167</v>
      </c>
      <c r="B180" s="74">
        <v>167</v>
      </c>
      <c r="C180" s="74">
        <v>1</v>
      </c>
      <c r="D180" s="74">
        <v>0</v>
      </c>
    </row>
    <row r="181" spans="1:4" x14ac:dyDescent="0.25">
      <c r="A181" s="74">
        <v>168</v>
      </c>
      <c r="B181" s="74">
        <v>168</v>
      </c>
      <c r="C181" s="74">
        <v>1</v>
      </c>
      <c r="D181" s="74">
        <v>0</v>
      </c>
    </row>
    <row r="182" spans="1:4" x14ac:dyDescent="0.25">
      <c r="A182" s="74">
        <v>169</v>
      </c>
      <c r="B182" s="74">
        <v>169</v>
      </c>
      <c r="C182" s="74">
        <v>1</v>
      </c>
      <c r="D182" s="74">
        <v>0</v>
      </c>
    </row>
    <row r="183" spans="1:4" x14ac:dyDescent="0.25">
      <c r="A183" s="74">
        <v>170</v>
      </c>
      <c r="B183" s="74">
        <v>170</v>
      </c>
      <c r="C183" s="74">
        <v>1</v>
      </c>
      <c r="D183" s="74">
        <v>0</v>
      </c>
    </row>
    <row r="184" spans="1:4" x14ac:dyDescent="0.25">
      <c r="A184" s="74">
        <v>171</v>
      </c>
      <c r="B184" s="74">
        <v>171</v>
      </c>
      <c r="C184" s="74">
        <v>1</v>
      </c>
      <c r="D184" s="74">
        <v>0</v>
      </c>
    </row>
    <row r="185" spans="1:4" x14ac:dyDescent="0.25">
      <c r="A185" s="74">
        <v>172</v>
      </c>
      <c r="B185" s="74">
        <v>172</v>
      </c>
      <c r="C185" s="74">
        <v>1</v>
      </c>
      <c r="D185" s="74">
        <v>0</v>
      </c>
    </row>
    <row r="186" spans="1:4" x14ac:dyDescent="0.25">
      <c r="A186" s="74">
        <v>173</v>
      </c>
      <c r="B186" s="74">
        <v>173</v>
      </c>
      <c r="C186" s="74">
        <v>1</v>
      </c>
      <c r="D186" s="74">
        <v>0</v>
      </c>
    </row>
    <row r="187" spans="1:4" x14ac:dyDescent="0.25">
      <c r="A187" s="74">
        <v>174</v>
      </c>
      <c r="B187" s="74">
        <v>174</v>
      </c>
      <c r="C187" s="74">
        <v>1</v>
      </c>
      <c r="D187" s="74">
        <v>0</v>
      </c>
    </row>
    <row r="188" spans="1:4" x14ac:dyDescent="0.25">
      <c r="A188" s="74">
        <v>175</v>
      </c>
      <c r="B188" s="74">
        <v>175</v>
      </c>
      <c r="C188" s="74">
        <v>1</v>
      </c>
      <c r="D188" s="74">
        <v>0</v>
      </c>
    </row>
    <row r="189" spans="1:4" x14ac:dyDescent="0.25">
      <c r="A189" s="74">
        <v>176</v>
      </c>
      <c r="B189" s="74">
        <v>176</v>
      </c>
      <c r="C189" s="74">
        <v>1</v>
      </c>
      <c r="D189" s="74">
        <v>0</v>
      </c>
    </row>
    <row r="190" spans="1:4" x14ac:dyDescent="0.25">
      <c r="A190" s="74">
        <v>177</v>
      </c>
      <c r="B190" s="74">
        <v>177</v>
      </c>
      <c r="C190" s="74">
        <v>1</v>
      </c>
      <c r="D190" s="74">
        <v>0</v>
      </c>
    </row>
    <row r="191" spans="1:4" x14ac:dyDescent="0.25">
      <c r="A191" s="74">
        <v>178</v>
      </c>
      <c r="B191" s="74">
        <v>178</v>
      </c>
      <c r="C191" s="74">
        <v>1</v>
      </c>
      <c r="D191" s="74">
        <v>0</v>
      </c>
    </row>
    <row r="192" spans="1:4" x14ac:dyDescent="0.25">
      <c r="A192" s="74">
        <v>179</v>
      </c>
      <c r="B192" s="74">
        <v>179</v>
      </c>
      <c r="C192" s="74">
        <v>1</v>
      </c>
      <c r="D192" s="74">
        <v>0</v>
      </c>
    </row>
    <row r="193" spans="1:4" x14ac:dyDescent="0.25">
      <c r="A193" s="74">
        <v>180</v>
      </c>
      <c r="B193" s="74">
        <v>180</v>
      </c>
      <c r="C193" s="74">
        <v>1</v>
      </c>
      <c r="D193" s="74">
        <v>0</v>
      </c>
    </row>
    <row r="194" spans="1:4" x14ac:dyDescent="0.25">
      <c r="A194" s="74">
        <v>181</v>
      </c>
      <c r="B194" s="74">
        <v>181</v>
      </c>
      <c r="C194" s="74">
        <v>1</v>
      </c>
      <c r="D194" s="74">
        <v>0</v>
      </c>
    </row>
    <row r="195" spans="1:4" x14ac:dyDescent="0.25">
      <c r="A195" s="74">
        <v>182</v>
      </c>
      <c r="B195" s="74">
        <v>182</v>
      </c>
      <c r="C195" s="74">
        <v>1</v>
      </c>
      <c r="D195" s="74">
        <v>0</v>
      </c>
    </row>
    <row r="196" spans="1:4" x14ac:dyDescent="0.25">
      <c r="A196" s="74">
        <v>183</v>
      </c>
      <c r="B196" s="74">
        <v>183</v>
      </c>
      <c r="C196" s="74">
        <v>1</v>
      </c>
      <c r="D196" s="74">
        <v>0</v>
      </c>
    </row>
    <row r="197" spans="1:4" x14ac:dyDescent="0.25">
      <c r="A197" s="74">
        <v>184</v>
      </c>
      <c r="B197" s="74">
        <v>184</v>
      </c>
      <c r="C197" s="74">
        <v>1</v>
      </c>
      <c r="D197" s="74">
        <v>0</v>
      </c>
    </row>
    <row r="198" spans="1:4" x14ac:dyDescent="0.25">
      <c r="A198" s="74">
        <v>185</v>
      </c>
      <c r="B198" s="74">
        <v>185</v>
      </c>
      <c r="C198" s="74">
        <v>1</v>
      </c>
      <c r="D198" s="74">
        <v>0</v>
      </c>
    </row>
    <row r="199" spans="1:4" x14ac:dyDescent="0.25">
      <c r="A199" s="74">
        <v>186</v>
      </c>
      <c r="B199" s="74">
        <v>186</v>
      </c>
      <c r="C199" s="74">
        <v>1</v>
      </c>
      <c r="D199" s="74">
        <v>0</v>
      </c>
    </row>
    <row r="200" spans="1:4" x14ac:dyDescent="0.25">
      <c r="A200" s="74">
        <v>187</v>
      </c>
      <c r="B200" s="74">
        <v>187</v>
      </c>
      <c r="C200" s="74">
        <v>1</v>
      </c>
      <c r="D200" s="74">
        <v>0</v>
      </c>
    </row>
    <row r="201" spans="1:4" x14ac:dyDescent="0.25">
      <c r="A201" s="74">
        <v>188</v>
      </c>
      <c r="B201" s="74">
        <v>188</v>
      </c>
      <c r="C201" s="74">
        <v>1</v>
      </c>
      <c r="D201" s="74">
        <v>0</v>
      </c>
    </row>
    <row r="202" spans="1:4" x14ac:dyDescent="0.25">
      <c r="A202" s="74">
        <v>189</v>
      </c>
      <c r="B202" s="74">
        <v>189</v>
      </c>
      <c r="C202" s="74">
        <v>1</v>
      </c>
      <c r="D202" s="74">
        <v>0</v>
      </c>
    </row>
    <row r="203" spans="1:4" x14ac:dyDescent="0.25">
      <c r="A203" s="74">
        <v>190</v>
      </c>
      <c r="B203" s="74">
        <v>190</v>
      </c>
      <c r="C203" s="74">
        <v>1</v>
      </c>
      <c r="D203" s="74">
        <v>0</v>
      </c>
    </row>
    <row r="204" spans="1:4" x14ac:dyDescent="0.25">
      <c r="A204" s="74">
        <v>191</v>
      </c>
      <c r="B204" s="74">
        <v>191</v>
      </c>
      <c r="C204" s="74">
        <v>1</v>
      </c>
      <c r="D204" s="74">
        <v>0</v>
      </c>
    </row>
    <row r="205" spans="1:4" x14ac:dyDescent="0.25">
      <c r="A205" s="74">
        <v>192</v>
      </c>
      <c r="B205" s="74">
        <v>192</v>
      </c>
      <c r="C205" s="74">
        <v>1</v>
      </c>
      <c r="D205" s="74">
        <v>0</v>
      </c>
    </row>
    <row r="206" spans="1:4" x14ac:dyDescent="0.25">
      <c r="A206" s="74">
        <v>193</v>
      </c>
      <c r="B206" s="74">
        <v>193</v>
      </c>
      <c r="C206" s="74">
        <v>1</v>
      </c>
      <c r="D206" s="74">
        <v>0</v>
      </c>
    </row>
    <row r="207" spans="1:4" x14ac:dyDescent="0.25">
      <c r="A207" s="74">
        <v>194</v>
      </c>
      <c r="B207" s="74">
        <v>194</v>
      </c>
      <c r="C207" s="74">
        <v>1</v>
      </c>
      <c r="D207" s="74">
        <v>0</v>
      </c>
    </row>
    <row r="208" spans="1:4" x14ac:dyDescent="0.25">
      <c r="A208" s="74">
        <v>195</v>
      </c>
      <c r="B208" s="74">
        <v>195</v>
      </c>
      <c r="C208" s="74">
        <v>1</v>
      </c>
      <c r="D208" s="74">
        <v>0</v>
      </c>
    </row>
    <row r="209" spans="1:4" x14ac:dyDescent="0.25">
      <c r="A209" s="74">
        <v>196</v>
      </c>
      <c r="B209" s="74">
        <v>196</v>
      </c>
      <c r="C209" s="74">
        <v>1</v>
      </c>
      <c r="D209" s="74">
        <v>0</v>
      </c>
    </row>
    <row r="210" spans="1:4" x14ac:dyDescent="0.25">
      <c r="A210" s="74">
        <v>197</v>
      </c>
      <c r="B210" s="74">
        <v>197</v>
      </c>
      <c r="C210" s="74">
        <v>1</v>
      </c>
      <c r="D210" s="74">
        <v>0</v>
      </c>
    </row>
    <row r="211" spans="1:4" x14ac:dyDescent="0.25">
      <c r="A211" s="74">
        <v>198</v>
      </c>
      <c r="B211" s="74">
        <v>198</v>
      </c>
      <c r="C211" s="74">
        <v>1</v>
      </c>
      <c r="D211" s="74">
        <v>0</v>
      </c>
    </row>
    <row r="212" spans="1:4" x14ac:dyDescent="0.25">
      <c r="A212" s="74">
        <v>199</v>
      </c>
      <c r="B212" s="74">
        <v>199</v>
      </c>
      <c r="C212" s="74">
        <v>1</v>
      </c>
      <c r="D212" s="74">
        <v>0</v>
      </c>
    </row>
    <row r="213" spans="1:4" x14ac:dyDescent="0.25">
      <c r="A213" s="74">
        <v>200</v>
      </c>
      <c r="B213" s="74">
        <v>200</v>
      </c>
      <c r="C213" s="74">
        <v>1</v>
      </c>
      <c r="D213" s="74">
        <v>0</v>
      </c>
    </row>
    <row r="214" spans="1:4" x14ac:dyDescent="0.25">
      <c r="A214" s="74">
        <v>201</v>
      </c>
      <c r="B214" s="74">
        <v>201</v>
      </c>
      <c r="C214" s="74">
        <v>1</v>
      </c>
      <c r="D214" s="74">
        <v>0</v>
      </c>
    </row>
    <row r="215" spans="1:4" x14ac:dyDescent="0.25">
      <c r="A215" s="74">
        <v>202</v>
      </c>
      <c r="B215" s="74">
        <v>202</v>
      </c>
      <c r="C215" s="74">
        <v>1</v>
      </c>
      <c r="D215" s="74">
        <v>0</v>
      </c>
    </row>
    <row r="216" spans="1:4" x14ac:dyDescent="0.25">
      <c r="A216" s="74">
        <v>203</v>
      </c>
      <c r="B216" s="74">
        <v>203</v>
      </c>
      <c r="C216" s="74">
        <v>1</v>
      </c>
      <c r="D216" s="74">
        <v>0</v>
      </c>
    </row>
    <row r="217" spans="1:4" x14ac:dyDescent="0.25">
      <c r="A217" s="74">
        <v>204</v>
      </c>
      <c r="B217" s="74">
        <v>204</v>
      </c>
      <c r="C217" s="74">
        <v>1</v>
      </c>
      <c r="D217" s="74">
        <v>0</v>
      </c>
    </row>
    <row r="218" spans="1:4" x14ac:dyDescent="0.25">
      <c r="A218" s="74">
        <v>205</v>
      </c>
      <c r="B218" s="74">
        <v>205</v>
      </c>
      <c r="C218" s="74">
        <v>1</v>
      </c>
      <c r="D218" s="74">
        <v>0</v>
      </c>
    </row>
    <row r="219" spans="1:4" x14ac:dyDescent="0.25">
      <c r="A219" s="74">
        <v>206</v>
      </c>
      <c r="B219" s="74">
        <v>206</v>
      </c>
      <c r="C219" s="74">
        <v>1</v>
      </c>
      <c r="D219" s="74">
        <v>0</v>
      </c>
    </row>
    <row r="220" spans="1:4" x14ac:dyDescent="0.25">
      <c r="A220" s="74">
        <v>207</v>
      </c>
      <c r="B220" s="74">
        <v>207</v>
      </c>
      <c r="C220" s="74">
        <v>1</v>
      </c>
      <c r="D220" s="74">
        <v>0</v>
      </c>
    </row>
    <row r="221" spans="1:4" x14ac:dyDescent="0.25">
      <c r="A221" s="74">
        <v>208</v>
      </c>
      <c r="B221" s="74">
        <v>208</v>
      </c>
      <c r="C221" s="74">
        <v>1</v>
      </c>
      <c r="D221" s="74">
        <v>0</v>
      </c>
    </row>
    <row r="222" spans="1:4" x14ac:dyDescent="0.25">
      <c r="A222" s="74">
        <v>209</v>
      </c>
      <c r="B222" s="74">
        <v>209</v>
      </c>
      <c r="C222" s="74">
        <v>1</v>
      </c>
      <c r="D222" s="74">
        <v>0</v>
      </c>
    </row>
    <row r="223" spans="1:4" x14ac:dyDescent="0.25">
      <c r="A223" s="74">
        <v>210</v>
      </c>
      <c r="B223" s="74">
        <v>210</v>
      </c>
      <c r="C223" s="74">
        <v>1</v>
      </c>
      <c r="D223" s="74">
        <v>0</v>
      </c>
    </row>
    <row r="224" spans="1:4" x14ac:dyDescent="0.25">
      <c r="A224" s="74">
        <v>211</v>
      </c>
      <c r="B224" s="74">
        <v>211</v>
      </c>
      <c r="C224" s="74">
        <v>1</v>
      </c>
      <c r="D224" s="74">
        <v>0</v>
      </c>
    </row>
    <row r="225" spans="1:4" x14ac:dyDescent="0.25">
      <c r="A225" s="74">
        <v>212</v>
      </c>
      <c r="B225" s="74">
        <v>212</v>
      </c>
      <c r="C225" s="74">
        <v>1</v>
      </c>
      <c r="D225" s="74">
        <v>0</v>
      </c>
    </row>
    <row r="226" spans="1:4" x14ac:dyDescent="0.25">
      <c r="A226" s="74">
        <v>213</v>
      </c>
      <c r="B226" s="74">
        <v>213</v>
      </c>
      <c r="C226" s="74">
        <v>1</v>
      </c>
      <c r="D226" s="74">
        <v>0</v>
      </c>
    </row>
    <row r="227" spans="1:4" x14ac:dyDescent="0.25">
      <c r="A227" s="74">
        <v>214</v>
      </c>
      <c r="B227" s="74">
        <v>214</v>
      </c>
      <c r="C227" s="74">
        <v>1</v>
      </c>
      <c r="D227" s="74">
        <v>0</v>
      </c>
    </row>
    <row r="228" spans="1:4" x14ac:dyDescent="0.25">
      <c r="A228" s="74">
        <v>215</v>
      </c>
      <c r="B228" s="74">
        <v>215</v>
      </c>
      <c r="C228" s="74">
        <v>1</v>
      </c>
      <c r="D228" s="74">
        <v>0</v>
      </c>
    </row>
    <row r="229" spans="1:4" x14ac:dyDescent="0.25">
      <c r="A229" s="74">
        <v>216</v>
      </c>
      <c r="B229" s="74">
        <v>216</v>
      </c>
      <c r="C229" s="74">
        <v>1</v>
      </c>
      <c r="D229" s="74">
        <v>0</v>
      </c>
    </row>
    <row r="230" spans="1:4" x14ac:dyDescent="0.25">
      <c r="A230" s="74">
        <v>217</v>
      </c>
      <c r="B230" s="74">
        <v>217</v>
      </c>
      <c r="C230" s="74">
        <v>1</v>
      </c>
      <c r="D230" s="74">
        <v>0</v>
      </c>
    </row>
    <row r="231" spans="1:4" x14ac:dyDescent="0.25">
      <c r="A231" s="74">
        <v>218</v>
      </c>
      <c r="B231" s="74">
        <v>218</v>
      </c>
      <c r="C231" s="74">
        <v>1</v>
      </c>
      <c r="D231" s="74">
        <v>0</v>
      </c>
    </row>
    <row r="232" spans="1:4" x14ac:dyDescent="0.25">
      <c r="A232" s="74">
        <v>219</v>
      </c>
      <c r="B232" s="74">
        <v>219</v>
      </c>
      <c r="C232" s="74">
        <v>1</v>
      </c>
      <c r="D232" s="74">
        <v>0</v>
      </c>
    </row>
    <row r="233" spans="1:4" x14ac:dyDescent="0.25">
      <c r="A233" s="74">
        <v>220</v>
      </c>
      <c r="B233" s="74">
        <v>220</v>
      </c>
      <c r="C233" s="74">
        <v>1</v>
      </c>
      <c r="D233" s="74">
        <v>0</v>
      </c>
    </row>
    <row r="234" spans="1:4" x14ac:dyDescent="0.25">
      <c r="A234" s="74">
        <v>221</v>
      </c>
      <c r="B234" s="74">
        <v>221</v>
      </c>
      <c r="C234" s="74">
        <v>1</v>
      </c>
      <c r="D234" s="74">
        <v>0</v>
      </c>
    </row>
    <row r="235" spans="1:4" x14ac:dyDescent="0.25">
      <c r="A235" s="74">
        <v>222</v>
      </c>
      <c r="B235" s="74">
        <v>222</v>
      </c>
      <c r="C235" s="74">
        <v>1</v>
      </c>
      <c r="D235" s="74">
        <v>0</v>
      </c>
    </row>
    <row r="236" spans="1:4" x14ac:dyDescent="0.25">
      <c r="A236" s="74">
        <v>223</v>
      </c>
      <c r="B236" s="74">
        <v>223</v>
      </c>
      <c r="C236" s="74">
        <v>1</v>
      </c>
      <c r="D236" s="74">
        <v>0</v>
      </c>
    </row>
    <row r="237" spans="1:4" x14ac:dyDescent="0.25">
      <c r="A237" s="74">
        <v>224</v>
      </c>
      <c r="B237" s="74">
        <v>224</v>
      </c>
      <c r="C237" s="74">
        <v>1</v>
      </c>
      <c r="D237" s="74">
        <v>0</v>
      </c>
    </row>
    <row r="238" spans="1:4" x14ac:dyDescent="0.25">
      <c r="A238" s="74">
        <v>225</v>
      </c>
      <c r="B238" s="74">
        <v>225</v>
      </c>
      <c r="C238" s="74">
        <v>1</v>
      </c>
      <c r="D238" s="74">
        <v>0</v>
      </c>
    </row>
    <row r="239" spans="1:4" x14ac:dyDescent="0.25">
      <c r="A239" s="74">
        <v>226</v>
      </c>
      <c r="B239" s="74">
        <v>226</v>
      </c>
      <c r="C239" s="74">
        <v>1</v>
      </c>
      <c r="D239" s="74">
        <v>0</v>
      </c>
    </row>
    <row r="240" spans="1:4" x14ac:dyDescent="0.25">
      <c r="A240" s="74">
        <v>227</v>
      </c>
      <c r="B240" s="74">
        <v>227</v>
      </c>
      <c r="C240" s="74">
        <v>1</v>
      </c>
      <c r="D240" s="74">
        <v>0</v>
      </c>
    </row>
    <row r="241" spans="1:4" x14ac:dyDescent="0.25">
      <c r="A241" s="74">
        <v>228</v>
      </c>
      <c r="B241" s="74">
        <v>228</v>
      </c>
      <c r="C241" s="74">
        <v>1</v>
      </c>
      <c r="D241" s="74">
        <v>0</v>
      </c>
    </row>
    <row r="242" spans="1:4" x14ac:dyDescent="0.25">
      <c r="A242" s="74">
        <v>229</v>
      </c>
      <c r="B242" s="74">
        <v>229</v>
      </c>
      <c r="C242" s="74">
        <v>1</v>
      </c>
      <c r="D242" s="74">
        <v>0</v>
      </c>
    </row>
    <row r="243" spans="1:4" x14ac:dyDescent="0.25">
      <c r="A243" s="74">
        <v>230</v>
      </c>
      <c r="B243" s="74">
        <v>230</v>
      </c>
      <c r="C243" s="74">
        <v>1</v>
      </c>
      <c r="D243" s="74">
        <v>0</v>
      </c>
    </row>
    <row r="244" spans="1:4" x14ac:dyDescent="0.25">
      <c r="A244" s="74">
        <v>231</v>
      </c>
      <c r="B244" s="74">
        <v>231</v>
      </c>
      <c r="C244" s="74">
        <v>1</v>
      </c>
      <c r="D244" s="74">
        <v>0</v>
      </c>
    </row>
    <row r="245" spans="1:4" x14ac:dyDescent="0.25">
      <c r="A245" s="74">
        <v>232</v>
      </c>
      <c r="B245" s="74">
        <v>232</v>
      </c>
      <c r="C245" s="74">
        <v>1</v>
      </c>
      <c r="D245" s="74">
        <v>0</v>
      </c>
    </row>
    <row r="246" spans="1:4" x14ac:dyDescent="0.25">
      <c r="A246" s="74">
        <v>233</v>
      </c>
      <c r="B246" s="74">
        <v>233</v>
      </c>
      <c r="C246" s="74">
        <v>1</v>
      </c>
      <c r="D246" s="74">
        <v>0</v>
      </c>
    </row>
    <row r="247" spans="1:4" x14ac:dyDescent="0.25">
      <c r="A247" s="74">
        <v>234</v>
      </c>
      <c r="B247" s="74">
        <v>234</v>
      </c>
      <c r="C247" s="74">
        <v>1</v>
      </c>
      <c r="D247" s="74">
        <v>0</v>
      </c>
    </row>
    <row r="248" spans="1:4" x14ac:dyDescent="0.25">
      <c r="A248" s="74">
        <v>235</v>
      </c>
      <c r="B248" s="74">
        <v>235</v>
      </c>
      <c r="C248" s="74">
        <v>1</v>
      </c>
      <c r="D248" s="74">
        <v>0</v>
      </c>
    </row>
    <row r="249" spans="1:4" x14ac:dyDescent="0.25">
      <c r="A249" s="74">
        <v>236</v>
      </c>
      <c r="B249" s="74">
        <v>236</v>
      </c>
      <c r="C249" s="74">
        <v>1</v>
      </c>
      <c r="D249" s="74">
        <v>0</v>
      </c>
    </row>
    <row r="250" spans="1:4" x14ac:dyDescent="0.25">
      <c r="A250" s="74">
        <v>237</v>
      </c>
      <c r="B250" s="74">
        <v>237</v>
      </c>
      <c r="C250" s="74">
        <v>1</v>
      </c>
      <c r="D250" s="74">
        <v>0</v>
      </c>
    </row>
    <row r="251" spans="1:4" x14ac:dyDescent="0.25">
      <c r="A251" s="74">
        <v>238</v>
      </c>
      <c r="B251" s="74">
        <v>238</v>
      </c>
      <c r="C251" s="74">
        <v>1</v>
      </c>
      <c r="D251" s="74">
        <v>0</v>
      </c>
    </row>
    <row r="252" spans="1:4" x14ac:dyDescent="0.25">
      <c r="A252" s="74">
        <v>239</v>
      </c>
      <c r="B252" s="74">
        <v>239</v>
      </c>
      <c r="C252" s="74">
        <v>1</v>
      </c>
      <c r="D252" s="74">
        <v>0</v>
      </c>
    </row>
    <row r="253" spans="1:4" x14ac:dyDescent="0.25">
      <c r="A253" s="74">
        <v>240</v>
      </c>
      <c r="B253" s="74">
        <v>240</v>
      </c>
      <c r="C253" s="74">
        <v>1</v>
      </c>
      <c r="D253" s="74">
        <v>0</v>
      </c>
    </row>
    <row r="254" spans="1:4" x14ac:dyDescent="0.25">
      <c r="A254" s="74">
        <v>241</v>
      </c>
      <c r="B254" s="74">
        <v>241</v>
      </c>
      <c r="C254" s="74">
        <v>1</v>
      </c>
      <c r="D254" s="74">
        <v>0</v>
      </c>
    </row>
    <row r="255" spans="1:4" x14ac:dyDescent="0.25">
      <c r="A255" s="74">
        <v>242</v>
      </c>
      <c r="B255" s="74">
        <v>242</v>
      </c>
      <c r="C255" s="74">
        <v>1</v>
      </c>
      <c r="D255" s="74">
        <v>0</v>
      </c>
    </row>
    <row r="256" spans="1:4" x14ac:dyDescent="0.25">
      <c r="A256" s="74">
        <v>243</v>
      </c>
      <c r="B256" s="74">
        <v>243</v>
      </c>
      <c r="C256" s="74">
        <v>1</v>
      </c>
      <c r="D256" s="74">
        <v>0</v>
      </c>
    </row>
    <row r="257" spans="1:4" x14ac:dyDescent="0.25">
      <c r="A257" s="74">
        <v>244</v>
      </c>
      <c r="B257" s="74">
        <v>244</v>
      </c>
      <c r="C257" s="74">
        <v>1</v>
      </c>
      <c r="D257" s="74">
        <v>0</v>
      </c>
    </row>
    <row r="258" spans="1:4" x14ac:dyDescent="0.25">
      <c r="A258" s="74">
        <v>245</v>
      </c>
      <c r="B258" s="74">
        <v>245</v>
      </c>
      <c r="C258" s="74">
        <v>1</v>
      </c>
      <c r="D258" s="74">
        <v>0</v>
      </c>
    </row>
    <row r="259" spans="1:4" x14ac:dyDescent="0.25">
      <c r="A259" s="74">
        <v>246</v>
      </c>
      <c r="B259" s="74">
        <v>246</v>
      </c>
      <c r="C259" s="74">
        <v>1</v>
      </c>
      <c r="D259" s="74">
        <v>0</v>
      </c>
    </row>
    <row r="260" spans="1:4" x14ac:dyDescent="0.25">
      <c r="A260" s="74">
        <v>247</v>
      </c>
      <c r="B260" s="74">
        <v>247</v>
      </c>
      <c r="C260" s="74">
        <v>1</v>
      </c>
      <c r="D260" s="74">
        <v>0</v>
      </c>
    </row>
    <row r="261" spans="1:4" x14ac:dyDescent="0.25">
      <c r="A261" s="74">
        <v>248</v>
      </c>
      <c r="B261" s="74">
        <v>248</v>
      </c>
      <c r="C261" s="74">
        <v>1</v>
      </c>
      <c r="D261" s="74">
        <v>0</v>
      </c>
    </row>
    <row r="262" spans="1:4" x14ac:dyDescent="0.25">
      <c r="A262" s="74">
        <v>249</v>
      </c>
      <c r="B262" s="74">
        <v>249</v>
      </c>
      <c r="C262" s="74">
        <v>1</v>
      </c>
      <c r="D262" s="74">
        <v>0</v>
      </c>
    </row>
    <row r="263" spans="1:4" x14ac:dyDescent="0.25">
      <c r="A263" s="74">
        <v>250</v>
      </c>
      <c r="B263" s="74">
        <v>250</v>
      </c>
      <c r="C263" s="74">
        <v>1</v>
      </c>
      <c r="D263" s="74">
        <v>0</v>
      </c>
    </row>
    <row r="264" spans="1:4" x14ac:dyDescent="0.25">
      <c r="A264" s="74">
        <v>251</v>
      </c>
      <c r="B264" s="74">
        <v>251</v>
      </c>
      <c r="C264" s="74">
        <v>1</v>
      </c>
      <c r="D264" s="74">
        <v>0</v>
      </c>
    </row>
    <row r="265" spans="1:4" x14ac:dyDescent="0.25">
      <c r="A265" s="74">
        <v>252</v>
      </c>
      <c r="B265" s="74">
        <v>252</v>
      </c>
      <c r="C265" s="74">
        <v>1</v>
      </c>
      <c r="D265" s="74">
        <v>0</v>
      </c>
    </row>
    <row r="266" spans="1:4" x14ac:dyDescent="0.25">
      <c r="A266" s="74">
        <v>253</v>
      </c>
      <c r="B266" s="74">
        <v>253</v>
      </c>
      <c r="C266" s="74">
        <v>1</v>
      </c>
      <c r="D266" s="74">
        <v>0</v>
      </c>
    </row>
    <row r="267" spans="1:4" x14ac:dyDescent="0.25">
      <c r="A267" s="74">
        <v>254</v>
      </c>
      <c r="B267" s="74">
        <v>254</v>
      </c>
      <c r="C267" s="74">
        <v>1</v>
      </c>
      <c r="D267" s="74">
        <v>0</v>
      </c>
    </row>
    <row r="268" spans="1:4" x14ac:dyDescent="0.25">
      <c r="A268" s="74">
        <v>255</v>
      </c>
      <c r="B268" s="74">
        <v>255</v>
      </c>
      <c r="C268" s="74">
        <v>1</v>
      </c>
      <c r="D268" s="74">
        <v>0</v>
      </c>
    </row>
    <row r="269" spans="1:4" x14ac:dyDescent="0.25">
      <c r="A269" s="74">
        <v>256</v>
      </c>
      <c r="B269" s="74">
        <v>256</v>
      </c>
      <c r="C269" s="74">
        <v>1</v>
      </c>
      <c r="D269" s="74">
        <v>0</v>
      </c>
    </row>
    <row r="270" spans="1:4" x14ac:dyDescent="0.25">
      <c r="A270" s="74">
        <v>257</v>
      </c>
      <c r="B270" s="74">
        <v>257</v>
      </c>
      <c r="C270" s="74">
        <v>1</v>
      </c>
      <c r="D270" s="74">
        <v>0</v>
      </c>
    </row>
    <row r="271" spans="1:4" x14ac:dyDescent="0.25">
      <c r="A271" s="74">
        <v>258</v>
      </c>
      <c r="B271" s="74">
        <v>258</v>
      </c>
      <c r="C271" s="74">
        <v>1</v>
      </c>
      <c r="D271" s="74">
        <v>0</v>
      </c>
    </row>
    <row r="272" spans="1:4" x14ac:dyDescent="0.25">
      <c r="A272" s="74">
        <v>259</v>
      </c>
      <c r="B272" s="74">
        <v>259</v>
      </c>
      <c r="C272" s="74">
        <v>1</v>
      </c>
      <c r="D272" s="74">
        <v>0</v>
      </c>
    </row>
    <row r="273" spans="1:4" x14ac:dyDescent="0.25">
      <c r="A273" s="74">
        <v>260</v>
      </c>
      <c r="B273" s="74">
        <v>260</v>
      </c>
      <c r="C273" s="74">
        <v>1</v>
      </c>
      <c r="D273" s="74">
        <v>0</v>
      </c>
    </row>
    <row r="274" spans="1:4" x14ac:dyDescent="0.25">
      <c r="A274" s="74">
        <v>261</v>
      </c>
      <c r="B274" s="74">
        <v>261</v>
      </c>
      <c r="C274" s="74">
        <v>1</v>
      </c>
      <c r="D274" s="74">
        <v>0</v>
      </c>
    </row>
    <row r="275" spans="1:4" x14ac:dyDescent="0.25">
      <c r="A275" s="74">
        <v>262</v>
      </c>
      <c r="B275" s="74">
        <v>262</v>
      </c>
      <c r="C275" s="74">
        <v>1</v>
      </c>
      <c r="D275" s="74">
        <v>0</v>
      </c>
    </row>
    <row r="276" spans="1:4" x14ac:dyDescent="0.25">
      <c r="A276" s="74">
        <v>263</v>
      </c>
      <c r="B276" s="74">
        <v>263</v>
      </c>
      <c r="C276" s="74">
        <v>1</v>
      </c>
      <c r="D276" s="74">
        <v>0</v>
      </c>
    </row>
    <row r="277" spans="1:4" x14ac:dyDescent="0.25">
      <c r="A277" s="74">
        <v>264</v>
      </c>
      <c r="B277" s="74">
        <v>264</v>
      </c>
      <c r="C277" s="74">
        <v>1</v>
      </c>
      <c r="D277" s="74">
        <v>0</v>
      </c>
    </row>
    <row r="278" spans="1:4" x14ac:dyDescent="0.25">
      <c r="A278" s="74">
        <v>265</v>
      </c>
      <c r="B278" s="74">
        <v>265</v>
      </c>
      <c r="C278" s="74">
        <v>1</v>
      </c>
      <c r="D278" s="74">
        <v>0</v>
      </c>
    </row>
    <row r="279" spans="1:4" x14ac:dyDescent="0.25">
      <c r="A279" s="74">
        <v>266</v>
      </c>
      <c r="B279" s="74">
        <v>266</v>
      </c>
      <c r="C279" s="74">
        <v>1</v>
      </c>
      <c r="D279" s="74">
        <v>0</v>
      </c>
    </row>
    <row r="280" spans="1:4" x14ac:dyDescent="0.25">
      <c r="A280" s="74">
        <v>267</v>
      </c>
      <c r="B280" s="74">
        <v>267</v>
      </c>
      <c r="C280" s="74">
        <v>1</v>
      </c>
      <c r="D280" s="74">
        <v>0</v>
      </c>
    </row>
    <row r="281" spans="1:4" x14ac:dyDescent="0.25">
      <c r="A281" s="74">
        <v>268</v>
      </c>
      <c r="B281" s="74">
        <v>268</v>
      </c>
      <c r="C281" s="74">
        <v>1</v>
      </c>
      <c r="D281" s="74">
        <v>0</v>
      </c>
    </row>
    <row r="282" spans="1:4" x14ac:dyDescent="0.25">
      <c r="A282" s="74">
        <v>269</v>
      </c>
      <c r="B282" s="74">
        <v>269</v>
      </c>
      <c r="C282" s="74">
        <v>1</v>
      </c>
      <c r="D282" s="74">
        <v>0</v>
      </c>
    </row>
    <row r="283" spans="1:4" x14ac:dyDescent="0.25">
      <c r="A283" s="74">
        <v>270</v>
      </c>
      <c r="B283" s="74">
        <v>270</v>
      </c>
      <c r="C283" s="74">
        <v>1</v>
      </c>
      <c r="D283" s="74">
        <v>0</v>
      </c>
    </row>
    <row r="284" spans="1:4" x14ac:dyDescent="0.25">
      <c r="A284" s="74">
        <v>271</v>
      </c>
      <c r="B284" s="74">
        <v>271</v>
      </c>
      <c r="C284" s="74">
        <v>1</v>
      </c>
      <c r="D284" s="74">
        <v>0</v>
      </c>
    </row>
    <row r="285" spans="1:4" x14ac:dyDescent="0.25">
      <c r="A285" s="74">
        <v>272</v>
      </c>
      <c r="B285" s="74">
        <v>272</v>
      </c>
      <c r="C285" s="74">
        <v>1</v>
      </c>
      <c r="D285" s="74">
        <v>0</v>
      </c>
    </row>
    <row r="286" spans="1:4" x14ac:dyDescent="0.25">
      <c r="A286" s="74">
        <v>273</v>
      </c>
      <c r="B286" s="74">
        <v>273</v>
      </c>
      <c r="C286" s="74">
        <v>1</v>
      </c>
      <c r="D286" s="74">
        <v>0</v>
      </c>
    </row>
    <row r="287" spans="1:4" x14ac:dyDescent="0.25">
      <c r="A287" s="74">
        <v>274</v>
      </c>
      <c r="B287" s="74">
        <v>274</v>
      </c>
      <c r="C287" s="74">
        <v>1</v>
      </c>
      <c r="D287" s="74">
        <v>0</v>
      </c>
    </row>
    <row r="288" spans="1:4" x14ac:dyDescent="0.25">
      <c r="A288" s="74">
        <v>275</v>
      </c>
      <c r="B288" s="74">
        <v>275</v>
      </c>
      <c r="C288" s="74">
        <v>1</v>
      </c>
      <c r="D288" s="74">
        <v>0</v>
      </c>
    </row>
    <row r="289" spans="1:4" x14ac:dyDescent="0.25">
      <c r="A289" s="74">
        <v>276</v>
      </c>
      <c r="B289" s="74">
        <v>276</v>
      </c>
      <c r="C289" s="74">
        <v>1</v>
      </c>
      <c r="D289" s="74">
        <v>0</v>
      </c>
    </row>
    <row r="290" spans="1:4" x14ac:dyDescent="0.25">
      <c r="A290" s="74">
        <v>277</v>
      </c>
      <c r="B290" s="74">
        <v>277</v>
      </c>
      <c r="C290" s="74">
        <v>1</v>
      </c>
      <c r="D290" s="74">
        <v>0</v>
      </c>
    </row>
    <row r="291" spans="1:4" x14ac:dyDescent="0.25">
      <c r="A291" s="74">
        <v>278</v>
      </c>
      <c r="B291" s="74">
        <v>278</v>
      </c>
      <c r="C291" s="74">
        <v>1</v>
      </c>
      <c r="D291" s="74">
        <v>0</v>
      </c>
    </row>
    <row r="292" spans="1:4" x14ac:dyDescent="0.25">
      <c r="A292" s="74">
        <v>279</v>
      </c>
      <c r="B292" s="74">
        <v>279</v>
      </c>
      <c r="C292" s="74">
        <v>1</v>
      </c>
      <c r="D292" s="74">
        <v>0</v>
      </c>
    </row>
    <row r="293" spans="1:4" x14ac:dyDescent="0.25">
      <c r="A293" s="74">
        <v>280</v>
      </c>
      <c r="B293" s="74">
        <v>280</v>
      </c>
      <c r="C293" s="74">
        <v>1</v>
      </c>
      <c r="D293" s="74">
        <v>0</v>
      </c>
    </row>
    <row r="294" spans="1:4" x14ac:dyDescent="0.25">
      <c r="A294" s="74">
        <v>281</v>
      </c>
      <c r="B294" s="74">
        <v>281</v>
      </c>
      <c r="C294" s="74">
        <v>1</v>
      </c>
      <c r="D294" s="74">
        <v>0</v>
      </c>
    </row>
    <row r="295" spans="1:4" x14ac:dyDescent="0.25">
      <c r="A295" s="74">
        <v>282</v>
      </c>
      <c r="B295" s="74">
        <v>282</v>
      </c>
      <c r="C295" s="74">
        <v>1</v>
      </c>
      <c r="D295" s="74">
        <v>0</v>
      </c>
    </row>
    <row r="296" spans="1:4" x14ac:dyDescent="0.25">
      <c r="A296" s="74">
        <v>283</v>
      </c>
      <c r="B296" s="74">
        <v>283</v>
      </c>
      <c r="C296" s="74">
        <v>1</v>
      </c>
      <c r="D296" s="74">
        <v>0</v>
      </c>
    </row>
    <row r="297" spans="1:4" x14ac:dyDescent="0.25">
      <c r="A297" s="74">
        <v>284</v>
      </c>
      <c r="B297" s="74">
        <v>284</v>
      </c>
      <c r="C297" s="74">
        <v>1</v>
      </c>
      <c r="D297" s="74">
        <v>0</v>
      </c>
    </row>
    <row r="298" spans="1:4" x14ac:dyDescent="0.25">
      <c r="A298" s="74">
        <v>285</v>
      </c>
      <c r="B298" s="74">
        <v>285</v>
      </c>
      <c r="C298" s="74">
        <v>1</v>
      </c>
      <c r="D298" s="74">
        <v>0</v>
      </c>
    </row>
    <row r="299" spans="1:4" x14ac:dyDescent="0.25">
      <c r="A299" s="74">
        <v>286</v>
      </c>
      <c r="B299" s="74">
        <v>286</v>
      </c>
      <c r="C299" s="74">
        <v>1</v>
      </c>
      <c r="D299" s="74">
        <v>0</v>
      </c>
    </row>
    <row r="300" spans="1:4" x14ac:dyDescent="0.25">
      <c r="A300" s="74">
        <v>287</v>
      </c>
      <c r="B300" s="74">
        <v>287</v>
      </c>
      <c r="C300" s="74">
        <v>1</v>
      </c>
      <c r="D300" s="74">
        <v>0</v>
      </c>
    </row>
    <row r="301" spans="1:4" x14ac:dyDescent="0.25">
      <c r="A301" s="74">
        <v>288</v>
      </c>
      <c r="B301" s="74">
        <v>288</v>
      </c>
      <c r="C301" s="74">
        <v>1</v>
      </c>
      <c r="D301" s="74">
        <v>0</v>
      </c>
    </row>
    <row r="302" spans="1:4" x14ac:dyDescent="0.25">
      <c r="A302" s="74">
        <v>289</v>
      </c>
      <c r="B302" s="74">
        <v>289</v>
      </c>
      <c r="C302" s="74">
        <v>1</v>
      </c>
      <c r="D302" s="74">
        <v>0</v>
      </c>
    </row>
    <row r="303" spans="1:4" x14ac:dyDescent="0.25">
      <c r="A303" s="74">
        <v>290</v>
      </c>
      <c r="B303" s="74">
        <v>290</v>
      </c>
      <c r="C303" s="74">
        <v>1</v>
      </c>
      <c r="D303" s="74">
        <v>0</v>
      </c>
    </row>
    <row r="304" spans="1:4" x14ac:dyDescent="0.25">
      <c r="A304" s="74">
        <v>291</v>
      </c>
      <c r="B304" s="74">
        <v>291</v>
      </c>
      <c r="C304" s="74">
        <v>1</v>
      </c>
      <c r="D304" s="74">
        <v>0</v>
      </c>
    </row>
    <row r="305" spans="1:4" x14ac:dyDescent="0.25">
      <c r="A305" s="74">
        <v>292</v>
      </c>
      <c r="B305" s="74">
        <v>292</v>
      </c>
      <c r="C305" s="74">
        <v>1</v>
      </c>
      <c r="D305" s="74">
        <v>0</v>
      </c>
    </row>
    <row r="306" spans="1:4" x14ac:dyDescent="0.25">
      <c r="A306" s="74">
        <v>293</v>
      </c>
      <c r="B306" s="74">
        <v>293</v>
      </c>
      <c r="C306" s="74">
        <v>1</v>
      </c>
      <c r="D306" s="74">
        <v>0</v>
      </c>
    </row>
    <row r="307" spans="1:4" x14ac:dyDescent="0.25">
      <c r="A307" s="74">
        <v>294</v>
      </c>
      <c r="B307" s="74">
        <v>294</v>
      </c>
      <c r="C307" s="74">
        <v>1</v>
      </c>
      <c r="D307" s="74">
        <v>0</v>
      </c>
    </row>
    <row r="308" spans="1:4" x14ac:dyDescent="0.25">
      <c r="A308" s="74">
        <v>295</v>
      </c>
      <c r="B308" s="74">
        <v>295</v>
      </c>
      <c r="C308" s="74">
        <v>1</v>
      </c>
      <c r="D308" s="74">
        <v>0</v>
      </c>
    </row>
    <row r="309" spans="1:4" x14ac:dyDescent="0.25">
      <c r="A309" s="74">
        <v>296</v>
      </c>
      <c r="B309" s="74">
        <v>296</v>
      </c>
      <c r="C309" s="74">
        <v>1</v>
      </c>
      <c r="D309" s="74">
        <v>0</v>
      </c>
    </row>
    <row r="310" spans="1:4" x14ac:dyDescent="0.25">
      <c r="A310" s="74">
        <v>297</v>
      </c>
      <c r="B310" s="74">
        <v>297</v>
      </c>
      <c r="C310" s="74">
        <v>1</v>
      </c>
      <c r="D310" s="74">
        <v>0</v>
      </c>
    </row>
    <row r="311" spans="1:4" x14ac:dyDescent="0.25">
      <c r="A311" s="74">
        <v>298</v>
      </c>
      <c r="B311" s="74">
        <v>298</v>
      </c>
      <c r="C311" s="74">
        <v>1</v>
      </c>
      <c r="D311" s="74">
        <v>0</v>
      </c>
    </row>
    <row r="312" spans="1:4" x14ac:dyDescent="0.25">
      <c r="A312" s="74">
        <v>299</v>
      </c>
      <c r="B312" s="74">
        <v>299</v>
      </c>
      <c r="C312" s="74">
        <v>1</v>
      </c>
      <c r="D312" s="74">
        <v>0</v>
      </c>
    </row>
    <row r="313" spans="1:4" x14ac:dyDescent="0.25">
      <c r="A313" s="74">
        <v>300</v>
      </c>
      <c r="B313" s="74">
        <v>300</v>
      </c>
      <c r="C313" s="74">
        <v>1</v>
      </c>
      <c r="D313" s="74">
        <v>0</v>
      </c>
    </row>
    <row r="314" spans="1:4" x14ac:dyDescent="0.25">
      <c r="A314" s="74">
        <v>301</v>
      </c>
      <c r="B314" s="74">
        <v>301</v>
      </c>
      <c r="C314" s="74">
        <v>1</v>
      </c>
      <c r="D314" s="74">
        <v>0</v>
      </c>
    </row>
    <row r="315" spans="1:4" x14ac:dyDescent="0.25">
      <c r="A315" s="74">
        <v>302</v>
      </c>
      <c r="B315" s="74">
        <v>302</v>
      </c>
      <c r="C315" s="74">
        <v>1</v>
      </c>
      <c r="D315" s="74">
        <v>0</v>
      </c>
    </row>
    <row r="316" spans="1:4" x14ac:dyDescent="0.25">
      <c r="A316" s="74">
        <v>303</v>
      </c>
      <c r="B316" s="74">
        <v>303</v>
      </c>
      <c r="C316" s="74">
        <v>1</v>
      </c>
      <c r="D316" s="74">
        <v>0</v>
      </c>
    </row>
    <row r="317" spans="1:4" x14ac:dyDescent="0.25">
      <c r="A317" s="74">
        <v>304</v>
      </c>
      <c r="B317" s="74">
        <v>304</v>
      </c>
      <c r="C317" s="74">
        <v>1</v>
      </c>
      <c r="D317" s="74">
        <v>0</v>
      </c>
    </row>
    <row r="318" spans="1:4" x14ac:dyDescent="0.25">
      <c r="A318" s="74">
        <v>305</v>
      </c>
      <c r="B318" s="74">
        <v>305</v>
      </c>
      <c r="C318" s="74">
        <v>1</v>
      </c>
      <c r="D318" s="74">
        <v>0</v>
      </c>
    </row>
    <row r="319" spans="1:4" x14ac:dyDescent="0.25">
      <c r="A319" s="74">
        <v>306</v>
      </c>
      <c r="B319" s="74">
        <v>306</v>
      </c>
      <c r="C319" s="74">
        <v>1</v>
      </c>
      <c r="D319" s="74">
        <v>0</v>
      </c>
    </row>
    <row r="320" spans="1:4" x14ac:dyDescent="0.25">
      <c r="A320" s="74">
        <v>307</v>
      </c>
      <c r="B320" s="74">
        <v>307</v>
      </c>
      <c r="C320" s="74">
        <v>1</v>
      </c>
      <c r="D320" s="74">
        <v>0</v>
      </c>
    </row>
    <row r="321" spans="1:4" x14ac:dyDescent="0.25">
      <c r="A321" s="74">
        <v>308</v>
      </c>
      <c r="B321" s="74">
        <v>308</v>
      </c>
      <c r="C321" s="74">
        <v>1</v>
      </c>
      <c r="D321" s="74">
        <v>0</v>
      </c>
    </row>
    <row r="322" spans="1:4" x14ac:dyDescent="0.25">
      <c r="A322" s="74">
        <v>309</v>
      </c>
      <c r="B322" s="74">
        <v>309</v>
      </c>
      <c r="C322" s="74">
        <v>1</v>
      </c>
      <c r="D322" s="74">
        <v>0</v>
      </c>
    </row>
    <row r="323" spans="1:4" x14ac:dyDescent="0.25">
      <c r="A323" s="74">
        <v>310</v>
      </c>
      <c r="B323" s="74">
        <v>310</v>
      </c>
      <c r="C323" s="74">
        <v>1</v>
      </c>
      <c r="D323" s="74">
        <v>0</v>
      </c>
    </row>
    <row r="324" spans="1:4" x14ac:dyDescent="0.25">
      <c r="A324" s="74">
        <v>311</v>
      </c>
      <c r="B324" s="74">
        <v>311</v>
      </c>
      <c r="C324" s="74">
        <v>1</v>
      </c>
      <c r="D324" s="74">
        <v>0</v>
      </c>
    </row>
    <row r="325" spans="1:4" x14ac:dyDescent="0.25">
      <c r="A325" s="74">
        <v>312</v>
      </c>
      <c r="B325" s="74">
        <v>312</v>
      </c>
      <c r="C325" s="74">
        <v>1</v>
      </c>
      <c r="D325" s="74">
        <v>0</v>
      </c>
    </row>
    <row r="326" spans="1:4" x14ac:dyDescent="0.25">
      <c r="A326" s="74">
        <v>313</v>
      </c>
      <c r="B326" s="74">
        <v>313</v>
      </c>
      <c r="C326" s="74">
        <v>1</v>
      </c>
      <c r="D326" s="74">
        <v>0</v>
      </c>
    </row>
    <row r="327" spans="1:4" x14ac:dyDescent="0.25">
      <c r="A327" s="74">
        <v>314</v>
      </c>
      <c r="B327" s="74">
        <v>314</v>
      </c>
      <c r="C327" s="74">
        <v>1</v>
      </c>
      <c r="D327" s="74">
        <v>0</v>
      </c>
    </row>
    <row r="328" spans="1:4" x14ac:dyDescent="0.25">
      <c r="A328" s="74">
        <v>315</v>
      </c>
      <c r="B328" s="74">
        <v>315</v>
      </c>
      <c r="C328" s="74">
        <v>1</v>
      </c>
      <c r="D328" s="74">
        <v>0</v>
      </c>
    </row>
    <row r="329" spans="1:4" x14ac:dyDescent="0.25">
      <c r="A329" s="74">
        <v>316</v>
      </c>
      <c r="B329" s="74">
        <v>316</v>
      </c>
      <c r="C329" s="74">
        <v>1</v>
      </c>
      <c r="D329" s="74">
        <v>0</v>
      </c>
    </row>
    <row r="330" spans="1:4" x14ac:dyDescent="0.25">
      <c r="A330" s="74">
        <v>317</v>
      </c>
      <c r="B330" s="74">
        <v>317</v>
      </c>
      <c r="C330" s="74">
        <v>1</v>
      </c>
      <c r="D330" s="74">
        <v>0</v>
      </c>
    </row>
    <row r="331" spans="1:4" x14ac:dyDescent="0.25">
      <c r="A331" s="74">
        <v>318</v>
      </c>
      <c r="B331" s="74">
        <v>318</v>
      </c>
      <c r="C331" s="74">
        <v>1</v>
      </c>
      <c r="D331" s="74">
        <v>0</v>
      </c>
    </row>
    <row r="332" spans="1:4" x14ac:dyDescent="0.25">
      <c r="A332" s="74">
        <v>319</v>
      </c>
      <c r="B332" s="74">
        <v>319</v>
      </c>
      <c r="C332" s="74">
        <v>1</v>
      </c>
      <c r="D332" s="74">
        <v>0</v>
      </c>
    </row>
    <row r="333" spans="1:4" x14ac:dyDescent="0.25">
      <c r="A333" s="74">
        <v>320</v>
      </c>
      <c r="B333" s="74">
        <v>320</v>
      </c>
      <c r="C333" s="74">
        <v>1</v>
      </c>
      <c r="D333" s="74">
        <v>0</v>
      </c>
    </row>
    <row r="334" spans="1:4" x14ac:dyDescent="0.25">
      <c r="A334" s="74">
        <v>321</v>
      </c>
      <c r="B334" s="74">
        <v>321</v>
      </c>
      <c r="C334" s="74">
        <v>1</v>
      </c>
      <c r="D334" s="74">
        <v>0</v>
      </c>
    </row>
    <row r="335" spans="1:4" x14ac:dyDescent="0.25">
      <c r="A335" s="74">
        <v>322</v>
      </c>
      <c r="B335" s="74">
        <v>322</v>
      </c>
      <c r="C335" s="74">
        <v>1</v>
      </c>
      <c r="D335" s="74">
        <v>0</v>
      </c>
    </row>
    <row r="336" spans="1:4" x14ac:dyDescent="0.25">
      <c r="A336" s="74">
        <v>323</v>
      </c>
      <c r="B336" s="74">
        <v>323</v>
      </c>
      <c r="C336" s="74">
        <v>1</v>
      </c>
      <c r="D336" s="74">
        <v>0</v>
      </c>
    </row>
    <row r="337" spans="1:4" x14ac:dyDescent="0.25">
      <c r="A337" s="74">
        <v>324</v>
      </c>
      <c r="B337" s="74">
        <v>324</v>
      </c>
      <c r="C337" s="74">
        <v>1</v>
      </c>
      <c r="D337" s="74">
        <v>0</v>
      </c>
    </row>
    <row r="338" spans="1:4" x14ac:dyDescent="0.25">
      <c r="A338" s="74">
        <v>325</v>
      </c>
      <c r="B338" s="74">
        <v>325</v>
      </c>
      <c r="C338" s="74">
        <v>1</v>
      </c>
      <c r="D338" s="74">
        <v>0</v>
      </c>
    </row>
    <row r="339" spans="1:4" x14ac:dyDescent="0.25">
      <c r="A339" s="74">
        <v>326</v>
      </c>
      <c r="B339" s="74">
        <v>326</v>
      </c>
      <c r="C339" s="74">
        <v>1</v>
      </c>
      <c r="D339" s="74">
        <v>0</v>
      </c>
    </row>
    <row r="340" spans="1:4" x14ac:dyDescent="0.25">
      <c r="A340" s="74">
        <v>327</v>
      </c>
      <c r="B340" s="74">
        <v>327</v>
      </c>
      <c r="C340" s="74">
        <v>1</v>
      </c>
      <c r="D340" s="74">
        <v>0</v>
      </c>
    </row>
    <row r="341" spans="1:4" x14ac:dyDescent="0.25">
      <c r="A341" s="74">
        <v>328</v>
      </c>
      <c r="B341" s="74">
        <v>328</v>
      </c>
      <c r="C341" s="74">
        <v>1</v>
      </c>
      <c r="D341" s="74">
        <v>0</v>
      </c>
    </row>
    <row r="342" spans="1:4" x14ac:dyDescent="0.25">
      <c r="A342" s="74">
        <v>329</v>
      </c>
      <c r="B342" s="74">
        <v>329</v>
      </c>
      <c r="C342" s="74">
        <v>1</v>
      </c>
      <c r="D342" s="74">
        <v>0</v>
      </c>
    </row>
    <row r="343" spans="1:4" x14ac:dyDescent="0.25">
      <c r="A343" s="74">
        <v>330</v>
      </c>
      <c r="B343" s="74">
        <v>330</v>
      </c>
      <c r="C343" s="74">
        <v>1</v>
      </c>
      <c r="D343" s="74">
        <v>0</v>
      </c>
    </row>
    <row r="344" spans="1:4" x14ac:dyDescent="0.25">
      <c r="A344" s="74">
        <v>331</v>
      </c>
      <c r="B344" s="74">
        <v>331</v>
      </c>
      <c r="C344" s="74">
        <v>1</v>
      </c>
      <c r="D344" s="74">
        <v>0</v>
      </c>
    </row>
    <row r="345" spans="1:4" x14ac:dyDescent="0.25">
      <c r="A345" s="74">
        <v>332</v>
      </c>
      <c r="B345" s="74">
        <v>332</v>
      </c>
      <c r="C345" s="74">
        <v>1</v>
      </c>
      <c r="D345" s="74">
        <v>0</v>
      </c>
    </row>
    <row r="346" spans="1:4" x14ac:dyDescent="0.25">
      <c r="A346" s="74">
        <v>333</v>
      </c>
      <c r="B346" s="74">
        <v>333</v>
      </c>
      <c r="C346" s="74">
        <v>1</v>
      </c>
      <c r="D346" s="74">
        <v>0</v>
      </c>
    </row>
    <row r="347" spans="1:4" x14ac:dyDescent="0.25">
      <c r="A347" s="74">
        <v>334</v>
      </c>
      <c r="B347" s="74">
        <v>334</v>
      </c>
      <c r="C347" s="74">
        <v>1</v>
      </c>
      <c r="D347" s="74">
        <v>0</v>
      </c>
    </row>
    <row r="348" spans="1:4" x14ac:dyDescent="0.25">
      <c r="A348" s="74">
        <v>335</v>
      </c>
      <c r="B348" s="74">
        <v>335</v>
      </c>
      <c r="C348" s="74">
        <v>1</v>
      </c>
      <c r="D348" s="74">
        <v>0</v>
      </c>
    </row>
    <row r="349" spans="1:4" x14ac:dyDescent="0.25">
      <c r="A349" s="74">
        <v>336</v>
      </c>
      <c r="B349" s="74">
        <v>336</v>
      </c>
      <c r="C349" s="74">
        <v>1</v>
      </c>
      <c r="D349" s="74">
        <v>0</v>
      </c>
    </row>
    <row r="350" spans="1:4" x14ac:dyDescent="0.25">
      <c r="A350" s="74">
        <v>337</v>
      </c>
      <c r="B350" s="74">
        <v>337</v>
      </c>
      <c r="C350" s="74">
        <v>1</v>
      </c>
      <c r="D350" s="74">
        <v>0</v>
      </c>
    </row>
    <row r="351" spans="1:4" x14ac:dyDescent="0.25">
      <c r="A351" s="74">
        <v>338</v>
      </c>
      <c r="B351" s="74">
        <v>338</v>
      </c>
      <c r="C351" s="74">
        <v>1</v>
      </c>
      <c r="D351" s="74">
        <v>0</v>
      </c>
    </row>
    <row r="352" spans="1:4" x14ac:dyDescent="0.25">
      <c r="A352" s="74">
        <v>339</v>
      </c>
      <c r="B352" s="74">
        <v>339</v>
      </c>
      <c r="C352" s="74">
        <v>1</v>
      </c>
      <c r="D352" s="74">
        <v>0</v>
      </c>
    </row>
    <row r="353" spans="1:4" x14ac:dyDescent="0.25">
      <c r="A353" s="74">
        <v>340</v>
      </c>
      <c r="B353" s="74">
        <v>340</v>
      </c>
      <c r="C353" s="74">
        <v>1</v>
      </c>
      <c r="D353" s="74">
        <v>0</v>
      </c>
    </row>
    <row r="354" spans="1:4" x14ac:dyDescent="0.25">
      <c r="A354" s="74">
        <v>341</v>
      </c>
      <c r="B354" s="74">
        <v>341</v>
      </c>
      <c r="C354" s="74">
        <v>1</v>
      </c>
      <c r="D354" s="74">
        <v>0</v>
      </c>
    </row>
    <row r="355" spans="1:4" x14ac:dyDescent="0.25">
      <c r="A355" s="74">
        <v>342</v>
      </c>
      <c r="B355" s="74">
        <v>342</v>
      </c>
      <c r="C355" s="74">
        <v>1</v>
      </c>
      <c r="D355" s="74">
        <v>0</v>
      </c>
    </row>
    <row r="356" spans="1:4" x14ac:dyDescent="0.25">
      <c r="A356" s="74">
        <v>343</v>
      </c>
      <c r="B356" s="74">
        <v>343</v>
      </c>
      <c r="C356" s="74">
        <v>1</v>
      </c>
      <c r="D356" s="74">
        <v>0</v>
      </c>
    </row>
    <row r="357" spans="1:4" x14ac:dyDescent="0.25">
      <c r="A357" s="74">
        <v>344</v>
      </c>
      <c r="B357" s="74">
        <v>344</v>
      </c>
      <c r="C357" s="74">
        <v>1</v>
      </c>
      <c r="D357" s="74">
        <v>0</v>
      </c>
    </row>
    <row r="358" spans="1:4" x14ac:dyDescent="0.25">
      <c r="A358" s="74">
        <v>345</v>
      </c>
      <c r="B358" s="74">
        <v>345</v>
      </c>
      <c r="C358" s="74">
        <v>1</v>
      </c>
      <c r="D358" s="74">
        <v>0</v>
      </c>
    </row>
    <row r="359" spans="1:4" x14ac:dyDescent="0.25">
      <c r="A359" s="74">
        <v>346</v>
      </c>
      <c r="B359" s="74">
        <v>346</v>
      </c>
      <c r="C359" s="74">
        <v>1</v>
      </c>
      <c r="D359" s="74">
        <v>0</v>
      </c>
    </row>
    <row r="360" spans="1:4" x14ac:dyDescent="0.25">
      <c r="A360" s="74">
        <v>347</v>
      </c>
      <c r="B360" s="74">
        <v>347</v>
      </c>
      <c r="C360" s="74">
        <v>1</v>
      </c>
      <c r="D360" s="74">
        <v>0</v>
      </c>
    </row>
    <row r="361" spans="1:4" x14ac:dyDescent="0.25">
      <c r="A361" s="74">
        <v>348</v>
      </c>
      <c r="B361" s="74">
        <v>348</v>
      </c>
      <c r="C361" s="74">
        <v>1</v>
      </c>
      <c r="D361" s="74">
        <v>0</v>
      </c>
    </row>
    <row r="362" spans="1:4" x14ac:dyDescent="0.25">
      <c r="A362" s="74">
        <v>349</v>
      </c>
      <c r="B362" s="74">
        <v>349</v>
      </c>
      <c r="C362" s="74">
        <v>1</v>
      </c>
      <c r="D362" s="74">
        <v>0</v>
      </c>
    </row>
    <row r="363" spans="1:4" x14ac:dyDescent="0.25">
      <c r="A363" s="74">
        <v>350</v>
      </c>
      <c r="B363" s="74">
        <v>350</v>
      </c>
      <c r="C363" s="74">
        <v>1</v>
      </c>
      <c r="D363" s="74">
        <v>0</v>
      </c>
    </row>
    <row r="364" spans="1:4" x14ac:dyDescent="0.25">
      <c r="A364" s="74">
        <v>351</v>
      </c>
      <c r="B364" s="74">
        <v>351</v>
      </c>
      <c r="C364" s="74">
        <v>1</v>
      </c>
      <c r="D364" s="74">
        <v>0</v>
      </c>
    </row>
    <row r="365" spans="1:4" x14ac:dyDescent="0.25">
      <c r="A365" s="74">
        <v>352</v>
      </c>
      <c r="B365" s="74">
        <v>352</v>
      </c>
      <c r="C365" s="74">
        <v>1</v>
      </c>
      <c r="D365" s="74">
        <v>0</v>
      </c>
    </row>
    <row r="366" spans="1:4" x14ac:dyDescent="0.25">
      <c r="A366" s="74">
        <v>353</v>
      </c>
      <c r="B366" s="74">
        <v>353</v>
      </c>
      <c r="C366" s="74">
        <v>1</v>
      </c>
      <c r="D366" s="74">
        <v>0</v>
      </c>
    </row>
    <row r="367" spans="1:4" x14ac:dyDescent="0.25">
      <c r="A367" s="74">
        <v>354</v>
      </c>
      <c r="B367" s="74">
        <v>354</v>
      </c>
      <c r="C367" s="74">
        <v>1</v>
      </c>
      <c r="D367" s="74">
        <v>0</v>
      </c>
    </row>
    <row r="368" spans="1:4" x14ac:dyDescent="0.25">
      <c r="A368" s="74">
        <v>355</v>
      </c>
      <c r="B368" s="74">
        <v>355</v>
      </c>
      <c r="C368" s="74">
        <v>1</v>
      </c>
      <c r="D368" s="74">
        <v>0</v>
      </c>
    </row>
    <row r="369" spans="1:4" x14ac:dyDescent="0.25">
      <c r="A369" s="74">
        <v>356</v>
      </c>
      <c r="B369" s="74">
        <v>356</v>
      </c>
      <c r="C369" s="74">
        <v>1</v>
      </c>
      <c r="D369" s="74">
        <v>0</v>
      </c>
    </row>
    <row r="370" spans="1:4" x14ac:dyDescent="0.25">
      <c r="A370" s="74">
        <v>357</v>
      </c>
      <c r="B370" s="74">
        <v>357</v>
      </c>
      <c r="C370" s="74">
        <v>1</v>
      </c>
      <c r="D370" s="74">
        <v>0</v>
      </c>
    </row>
    <row r="371" spans="1:4" x14ac:dyDescent="0.25">
      <c r="A371" s="74">
        <v>358</v>
      </c>
      <c r="B371" s="74">
        <v>358</v>
      </c>
      <c r="C371" s="74">
        <v>1</v>
      </c>
      <c r="D371" s="74">
        <v>0</v>
      </c>
    </row>
    <row r="372" spans="1:4" x14ac:dyDescent="0.25">
      <c r="A372" s="74">
        <v>359</v>
      </c>
      <c r="B372" s="74">
        <v>359</v>
      </c>
      <c r="C372" s="74">
        <v>1</v>
      </c>
      <c r="D372" s="74">
        <v>0</v>
      </c>
    </row>
    <row r="373" spans="1:4" x14ac:dyDescent="0.25">
      <c r="A373" s="74">
        <v>360</v>
      </c>
      <c r="B373" s="74">
        <v>360</v>
      </c>
      <c r="C373" s="74">
        <v>1</v>
      </c>
      <c r="D373" s="74">
        <v>0</v>
      </c>
    </row>
    <row r="374" spans="1:4" x14ac:dyDescent="0.25">
      <c r="A374" s="74">
        <v>361</v>
      </c>
      <c r="B374" s="74">
        <v>361</v>
      </c>
      <c r="C374" s="74">
        <v>1</v>
      </c>
      <c r="D374" s="74">
        <v>0</v>
      </c>
    </row>
    <row r="375" spans="1:4" x14ac:dyDescent="0.25">
      <c r="A375" s="74">
        <v>362</v>
      </c>
      <c r="B375" s="74">
        <v>362</v>
      </c>
      <c r="C375" s="74">
        <v>1</v>
      </c>
      <c r="D375" s="74">
        <v>0</v>
      </c>
    </row>
    <row r="376" spans="1:4" x14ac:dyDescent="0.25">
      <c r="A376" s="74">
        <v>363</v>
      </c>
      <c r="B376" s="74">
        <v>363</v>
      </c>
      <c r="C376" s="74">
        <v>1</v>
      </c>
      <c r="D376" s="74">
        <v>0</v>
      </c>
    </row>
    <row r="377" spans="1:4" x14ac:dyDescent="0.25">
      <c r="A377" s="74">
        <v>364</v>
      </c>
      <c r="B377" s="74">
        <v>364</v>
      </c>
      <c r="C377" s="74">
        <v>1</v>
      </c>
      <c r="D377" s="74">
        <v>0</v>
      </c>
    </row>
    <row r="378" spans="1:4" x14ac:dyDescent="0.25">
      <c r="A378" s="74">
        <v>365</v>
      </c>
      <c r="B378" s="74">
        <v>365</v>
      </c>
      <c r="C378" s="74">
        <v>1</v>
      </c>
      <c r="D378" s="74">
        <v>0</v>
      </c>
    </row>
    <row r="379" spans="1:4" x14ac:dyDescent="0.25">
      <c r="A379" s="74">
        <v>366</v>
      </c>
      <c r="B379" s="74">
        <v>366</v>
      </c>
      <c r="C379" s="74">
        <v>1</v>
      </c>
      <c r="D379" s="74">
        <v>0</v>
      </c>
    </row>
    <row r="380" spans="1:4" x14ac:dyDescent="0.25">
      <c r="A380" s="74">
        <v>367</v>
      </c>
      <c r="B380" s="74">
        <v>367</v>
      </c>
      <c r="C380" s="74">
        <v>1</v>
      </c>
      <c r="D380" s="74">
        <v>0</v>
      </c>
    </row>
    <row r="381" spans="1:4" x14ac:dyDescent="0.25">
      <c r="A381" s="74">
        <v>368</v>
      </c>
      <c r="B381" s="74">
        <v>368</v>
      </c>
      <c r="C381" s="74">
        <v>1</v>
      </c>
      <c r="D381" s="74">
        <v>0</v>
      </c>
    </row>
    <row r="382" spans="1:4" x14ac:dyDescent="0.25">
      <c r="A382" s="74">
        <v>369</v>
      </c>
      <c r="B382" s="74">
        <v>369</v>
      </c>
      <c r="C382" s="74">
        <v>1</v>
      </c>
      <c r="D382" s="74">
        <v>0</v>
      </c>
    </row>
    <row r="383" spans="1:4" x14ac:dyDescent="0.25">
      <c r="A383" s="74">
        <v>370</v>
      </c>
      <c r="B383" s="74">
        <v>370</v>
      </c>
      <c r="C383" s="74">
        <v>1</v>
      </c>
      <c r="D383" s="74">
        <v>0</v>
      </c>
    </row>
    <row r="384" spans="1:4" x14ac:dyDescent="0.25">
      <c r="A384" s="74">
        <v>371</v>
      </c>
      <c r="B384" s="74">
        <v>371</v>
      </c>
      <c r="C384" s="74">
        <v>1</v>
      </c>
      <c r="D384" s="74">
        <v>0</v>
      </c>
    </row>
    <row r="385" spans="1:4" x14ac:dyDescent="0.25">
      <c r="A385" s="74">
        <v>372</v>
      </c>
      <c r="B385" s="74">
        <v>372</v>
      </c>
      <c r="C385" s="74">
        <v>1</v>
      </c>
      <c r="D385" s="74">
        <v>0</v>
      </c>
    </row>
    <row r="386" spans="1:4" x14ac:dyDescent="0.25">
      <c r="A386" s="74">
        <v>373</v>
      </c>
      <c r="B386" s="74">
        <v>373</v>
      </c>
      <c r="C386" s="74">
        <v>1</v>
      </c>
      <c r="D386" s="74">
        <v>0</v>
      </c>
    </row>
    <row r="387" spans="1:4" x14ac:dyDescent="0.25">
      <c r="A387" s="74">
        <v>374</v>
      </c>
      <c r="B387" s="74">
        <v>374</v>
      </c>
      <c r="C387" s="74">
        <v>1</v>
      </c>
      <c r="D387" s="74">
        <v>0</v>
      </c>
    </row>
    <row r="388" spans="1:4" x14ac:dyDescent="0.25">
      <c r="A388" s="74">
        <v>375</v>
      </c>
      <c r="B388" s="74">
        <v>375</v>
      </c>
      <c r="C388" s="74">
        <v>1</v>
      </c>
      <c r="D388" s="74">
        <v>0</v>
      </c>
    </row>
    <row r="389" spans="1:4" x14ac:dyDescent="0.25">
      <c r="A389" s="74">
        <v>376</v>
      </c>
      <c r="B389" s="74">
        <v>376</v>
      </c>
      <c r="C389" s="74">
        <v>1</v>
      </c>
      <c r="D389" s="74">
        <v>0</v>
      </c>
    </row>
    <row r="390" spans="1:4" x14ac:dyDescent="0.25">
      <c r="A390" s="74">
        <v>377</v>
      </c>
      <c r="B390" s="74">
        <v>377</v>
      </c>
      <c r="C390" s="74">
        <v>1</v>
      </c>
      <c r="D390" s="74">
        <v>0</v>
      </c>
    </row>
    <row r="391" spans="1:4" x14ac:dyDescent="0.25">
      <c r="A391" s="74">
        <v>378</v>
      </c>
      <c r="B391" s="74">
        <v>378</v>
      </c>
      <c r="C391" s="74">
        <v>1</v>
      </c>
      <c r="D391" s="74">
        <v>0</v>
      </c>
    </row>
    <row r="392" spans="1:4" x14ac:dyDescent="0.25">
      <c r="A392" s="74">
        <v>379</v>
      </c>
      <c r="B392" s="74">
        <v>379</v>
      </c>
      <c r="C392" s="74">
        <v>1</v>
      </c>
      <c r="D392" s="74">
        <v>0</v>
      </c>
    </row>
    <row r="393" spans="1:4" x14ac:dyDescent="0.25">
      <c r="A393" s="74">
        <v>380</v>
      </c>
      <c r="B393" s="74">
        <v>380</v>
      </c>
      <c r="C393" s="74">
        <v>1</v>
      </c>
      <c r="D393" s="74">
        <v>0</v>
      </c>
    </row>
    <row r="394" spans="1:4" x14ac:dyDescent="0.25">
      <c r="A394" s="74">
        <v>381</v>
      </c>
      <c r="B394" s="74">
        <v>381</v>
      </c>
      <c r="C394" s="74">
        <v>1</v>
      </c>
      <c r="D394" s="74">
        <v>0</v>
      </c>
    </row>
    <row r="395" spans="1:4" x14ac:dyDescent="0.25">
      <c r="A395" s="74">
        <v>382</v>
      </c>
      <c r="B395" s="74">
        <v>382</v>
      </c>
      <c r="C395" s="74">
        <v>1</v>
      </c>
      <c r="D395" s="74">
        <v>0</v>
      </c>
    </row>
    <row r="396" spans="1:4" x14ac:dyDescent="0.25">
      <c r="A396" s="74">
        <v>383</v>
      </c>
      <c r="B396" s="74">
        <v>383</v>
      </c>
      <c r="C396" s="74">
        <v>1</v>
      </c>
      <c r="D396" s="74">
        <v>0</v>
      </c>
    </row>
    <row r="397" spans="1:4" x14ac:dyDescent="0.25">
      <c r="A397" s="74">
        <v>384</v>
      </c>
      <c r="B397" s="74">
        <v>384</v>
      </c>
      <c r="C397" s="74">
        <v>1</v>
      </c>
      <c r="D397" s="74">
        <v>0</v>
      </c>
    </row>
    <row r="398" spans="1:4" x14ac:dyDescent="0.25">
      <c r="A398" s="74">
        <v>385</v>
      </c>
      <c r="B398" s="74">
        <v>385</v>
      </c>
      <c r="C398" s="74">
        <v>1</v>
      </c>
      <c r="D398" s="74">
        <v>0</v>
      </c>
    </row>
    <row r="399" spans="1:4" x14ac:dyDescent="0.25">
      <c r="A399" s="74">
        <v>386</v>
      </c>
      <c r="B399" s="74">
        <v>386</v>
      </c>
      <c r="C399" s="74">
        <v>1</v>
      </c>
      <c r="D399" s="74">
        <v>0</v>
      </c>
    </row>
    <row r="400" spans="1:4" x14ac:dyDescent="0.25">
      <c r="A400" s="74">
        <v>387</v>
      </c>
      <c r="B400" s="74">
        <v>387</v>
      </c>
      <c r="C400" s="74">
        <v>1</v>
      </c>
      <c r="D400" s="74">
        <v>0</v>
      </c>
    </row>
    <row r="401" spans="1:4" x14ac:dyDescent="0.25">
      <c r="A401" s="74">
        <v>388</v>
      </c>
      <c r="B401" s="74">
        <v>388</v>
      </c>
      <c r="C401" s="74">
        <v>1</v>
      </c>
      <c r="D401" s="74">
        <v>0</v>
      </c>
    </row>
    <row r="402" spans="1:4" x14ac:dyDescent="0.25">
      <c r="A402" s="74">
        <v>389</v>
      </c>
      <c r="B402" s="74">
        <v>389</v>
      </c>
      <c r="C402" s="74">
        <v>1</v>
      </c>
      <c r="D402" s="74">
        <v>0</v>
      </c>
    </row>
    <row r="403" spans="1:4" x14ac:dyDescent="0.25">
      <c r="A403" s="74">
        <v>390</v>
      </c>
      <c r="B403" s="74">
        <v>390</v>
      </c>
      <c r="C403" s="74">
        <v>1</v>
      </c>
      <c r="D403" s="74">
        <v>0</v>
      </c>
    </row>
    <row r="404" spans="1:4" x14ac:dyDescent="0.25">
      <c r="A404" s="74">
        <v>391</v>
      </c>
      <c r="B404" s="74">
        <v>391</v>
      </c>
      <c r="C404" s="74">
        <v>1</v>
      </c>
      <c r="D404" s="74">
        <v>0</v>
      </c>
    </row>
    <row r="405" spans="1:4" x14ac:dyDescent="0.25">
      <c r="A405" s="74">
        <v>392</v>
      </c>
      <c r="B405" s="74">
        <v>392</v>
      </c>
      <c r="C405" s="74">
        <v>1</v>
      </c>
      <c r="D405" s="74">
        <v>0</v>
      </c>
    </row>
    <row r="406" spans="1:4" x14ac:dyDescent="0.25">
      <c r="A406" s="74">
        <v>393</v>
      </c>
      <c r="B406" s="74">
        <v>393</v>
      </c>
      <c r="C406" s="74">
        <v>1</v>
      </c>
      <c r="D406" s="74">
        <v>0</v>
      </c>
    </row>
    <row r="407" spans="1:4" x14ac:dyDescent="0.25">
      <c r="A407" s="74">
        <v>394</v>
      </c>
      <c r="B407" s="74">
        <v>394</v>
      </c>
      <c r="C407" s="74">
        <v>1</v>
      </c>
      <c r="D407" s="74">
        <v>0</v>
      </c>
    </row>
    <row r="408" spans="1:4" x14ac:dyDescent="0.25">
      <c r="A408" s="74">
        <v>395</v>
      </c>
      <c r="B408" s="74">
        <v>395</v>
      </c>
      <c r="C408" s="74">
        <v>1</v>
      </c>
      <c r="D408" s="74">
        <v>0</v>
      </c>
    </row>
    <row r="409" spans="1:4" x14ac:dyDescent="0.25">
      <c r="A409" s="74">
        <v>396</v>
      </c>
      <c r="B409" s="74">
        <v>396</v>
      </c>
      <c r="C409" s="74">
        <v>1</v>
      </c>
      <c r="D409" s="74">
        <v>0</v>
      </c>
    </row>
    <row r="410" spans="1:4" x14ac:dyDescent="0.25">
      <c r="A410" s="74">
        <v>397</v>
      </c>
      <c r="B410" s="74">
        <v>397</v>
      </c>
      <c r="C410" s="74">
        <v>1</v>
      </c>
      <c r="D410" s="74">
        <v>0</v>
      </c>
    </row>
    <row r="411" spans="1:4" x14ac:dyDescent="0.25">
      <c r="A411" s="74">
        <v>398</v>
      </c>
      <c r="B411" s="74">
        <v>398</v>
      </c>
      <c r="C411" s="74">
        <v>1</v>
      </c>
      <c r="D411" s="74">
        <v>0</v>
      </c>
    </row>
    <row r="412" spans="1:4" x14ac:dyDescent="0.25">
      <c r="A412" s="74">
        <v>399</v>
      </c>
      <c r="B412" s="74">
        <v>399</v>
      </c>
      <c r="C412" s="74">
        <v>1</v>
      </c>
      <c r="D412" s="74">
        <v>0</v>
      </c>
    </row>
    <row r="413" spans="1:4" x14ac:dyDescent="0.25">
      <c r="A413" s="74">
        <v>400</v>
      </c>
      <c r="B413" s="74">
        <v>400</v>
      </c>
      <c r="C413" s="74">
        <v>1</v>
      </c>
      <c r="D413" s="74">
        <v>0</v>
      </c>
    </row>
    <row r="414" spans="1:4" x14ac:dyDescent="0.25">
      <c r="A414" s="74">
        <v>401</v>
      </c>
      <c r="B414" s="74">
        <v>401</v>
      </c>
      <c r="C414" s="74">
        <v>1</v>
      </c>
      <c r="D414" s="74">
        <v>0</v>
      </c>
    </row>
    <row r="415" spans="1:4" x14ac:dyDescent="0.25">
      <c r="A415" s="74">
        <v>402</v>
      </c>
      <c r="B415" s="74">
        <v>402</v>
      </c>
      <c r="C415" s="74">
        <v>1</v>
      </c>
      <c r="D415" s="74">
        <v>0</v>
      </c>
    </row>
    <row r="416" spans="1:4" x14ac:dyDescent="0.25">
      <c r="A416" s="74">
        <v>403</v>
      </c>
      <c r="B416" s="74">
        <v>403</v>
      </c>
      <c r="C416" s="74">
        <v>1</v>
      </c>
      <c r="D416" s="74">
        <v>0</v>
      </c>
    </row>
    <row r="417" spans="1:4" x14ac:dyDescent="0.25">
      <c r="A417" s="74">
        <v>404</v>
      </c>
      <c r="B417" s="74">
        <v>404</v>
      </c>
      <c r="C417" s="74">
        <v>1</v>
      </c>
      <c r="D417" s="74">
        <v>0</v>
      </c>
    </row>
    <row r="418" spans="1:4" x14ac:dyDescent="0.25">
      <c r="A418" s="74">
        <v>405</v>
      </c>
      <c r="B418" s="74">
        <v>405</v>
      </c>
      <c r="C418" s="74">
        <v>1</v>
      </c>
      <c r="D418" s="74">
        <v>0</v>
      </c>
    </row>
    <row r="419" spans="1:4" x14ac:dyDescent="0.25">
      <c r="A419" s="74">
        <v>406</v>
      </c>
      <c r="B419" s="74">
        <v>406</v>
      </c>
      <c r="C419" s="74">
        <v>1</v>
      </c>
      <c r="D419" s="74">
        <v>0</v>
      </c>
    </row>
    <row r="420" spans="1:4" x14ac:dyDescent="0.25">
      <c r="A420" s="74">
        <v>407</v>
      </c>
      <c r="B420" s="74">
        <v>407</v>
      </c>
      <c r="C420" s="74">
        <v>1</v>
      </c>
      <c r="D420" s="74">
        <v>0</v>
      </c>
    </row>
    <row r="421" spans="1:4" x14ac:dyDescent="0.25">
      <c r="A421" s="74">
        <v>408</v>
      </c>
      <c r="B421" s="74">
        <v>408</v>
      </c>
      <c r="C421" s="74">
        <v>1</v>
      </c>
      <c r="D421" s="74">
        <v>0</v>
      </c>
    </row>
    <row r="422" spans="1:4" x14ac:dyDescent="0.25">
      <c r="A422" s="74">
        <v>409</v>
      </c>
      <c r="B422" s="74">
        <v>409</v>
      </c>
      <c r="C422" s="74">
        <v>1</v>
      </c>
      <c r="D422" s="74">
        <v>0</v>
      </c>
    </row>
    <row r="423" spans="1:4" x14ac:dyDescent="0.25">
      <c r="A423" s="74">
        <v>410</v>
      </c>
      <c r="B423" s="74">
        <v>410</v>
      </c>
      <c r="C423" s="74">
        <v>1</v>
      </c>
      <c r="D423" s="74">
        <v>0</v>
      </c>
    </row>
    <row r="424" spans="1:4" x14ac:dyDescent="0.25">
      <c r="A424" s="74">
        <v>411</v>
      </c>
      <c r="B424" s="74">
        <v>411</v>
      </c>
      <c r="C424" s="74">
        <v>1</v>
      </c>
      <c r="D424" s="74">
        <v>0</v>
      </c>
    </row>
    <row r="425" spans="1:4" x14ac:dyDescent="0.25">
      <c r="A425" s="74">
        <v>412</v>
      </c>
      <c r="B425" s="74">
        <v>412</v>
      </c>
      <c r="C425" s="74">
        <v>1</v>
      </c>
      <c r="D425" s="74">
        <v>0</v>
      </c>
    </row>
    <row r="426" spans="1:4" x14ac:dyDescent="0.25">
      <c r="A426" s="74">
        <v>413</v>
      </c>
      <c r="B426" s="74">
        <v>413</v>
      </c>
      <c r="C426" s="74">
        <v>1</v>
      </c>
      <c r="D426" s="74">
        <v>0</v>
      </c>
    </row>
    <row r="427" spans="1:4" x14ac:dyDescent="0.25">
      <c r="A427" s="74">
        <v>414</v>
      </c>
      <c r="B427" s="74">
        <v>414</v>
      </c>
      <c r="C427" s="74">
        <v>1</v>
      </c>
      <c r="D427" s="74">
        <v>0</v>
      </c>
    </row>
    <row r="428" spans="1:4" x14ac:dyDescent="0.25">
      <c r="A428" s="74">
        <v>415</v>
      </c>
      <c r="B428" s="74">
        <v>415</v>
      </c>
      <c r="C428" s="74">
        <v>1</v>
      </c>
      <c r="D428" s="74">
        <v>0</v>
      </c>
    </row>
    <row r="429" spans="1:4" x14ac:dyDescent="0.25">
      <c r="A429" s="74">
        <v>416</v>
      </c>
      <c r="B429" s="74">
        <v>416</v>
      </c>
      <c r="C429" s="74">
        <v>1</v>
      </c>
      <c r="D429" s="74">
        <v>0</v>
      </c>
    </row>
    <row r="430" spans="1:4" x14ac:dyDescent="0.25">
      <c r="A430" s="74">
        <v>417</v>
      </c>
      <c r="B430" s="74">
        <v>417</v>
      </c>
      <c r="C430" s="74">
        <v>1</v>
      </c>
      <c r="D430" s="74">
        <v>0</v>
      </c>
    </row>
    <row r="431" spans="1:4" x14ac:dyDescent="0.25">
      <c r="A431" s="74">
        <v>418</v>
      </c>
      <c r="B431" s="74">
        <v>418</v>
      </c>
      <c r="C431" s="74">
        <v>1</v>
      </c>
      <c r="D431" s="74">
        <v>0</v>
      </c>
    </row>
    <row r="432" spans="1:4" x14ac:dyDescent="0.25">
      <c r="A432" s="74">
        <v>419</v>
      </c>
      <c r="B432" s="74">
        <v>419</v>
      </c>
      <c r="C432" s="74">
        <v>1</v>
      </c>
      <c r="D432" s="74">
        <v>0</v>
      </c>
    </row>
    <row r="433" spans="1:4" x14ac:dyDescent="0.25">
      <c r="A433" s="74">
        <v>420</v>
      </c>
      <c r="B433" s="74">
        <v>420</v>
      </c>
      <c r="C433" s="74">
        <v>1</v>
      </c>
      <c r="D433" s="74">
        <v>0</v>
      </c>
    </row>
    <row r="434" spans="1:4" x14ac:dyDescent="0.25">
      <c r="A434" s="74">
        <v>421</v>
      </c>
      <c r="B434" s="74">
        <v>421</v>
      </c>
      <c r="C434" s="74">
        <v>1</v>
      </c>
      <c r="D434" s="74">
        <v>0</v>
      </c>
    </row>
    <row r="435" spans="1:4" x14ac:dyDescent="0.25">
      <c r="A435" s="74">
        <v>422</v>
      </c>
      <c r="B435" s="74">
        <v>422</v>
      </c>
      <c r="C435" s="74">
        <v>1</v>
      </c>
      <c r="D435" s="74">
        <v>0</v>
      </c>
    </row>
    <row r="436" spans="1:4" x14ac:dyDescent="0.25">
      <c r="A436" s="74">
        <v>423</v>
      </c>
      <c r="B436" s="74">
        <v>423</v>
      </c>
      <c r="C436" s="74">
        <v>1</v>
      </c>
      <c r="D436" s="74">
        <v>0</v>
      </c>
    </row>
    <row r="437" spans="1:4" x14ac:dyDescent="0.25">
      <c r="A437" s="74">
        <v>424</v>
      </c>
      <c r="B437" s="74">
        <v>424</v>
      </c>
      <c r="C437" s="74">
        <v>1</v>
      </c>
      <c r="D437" s="74">
        <v>0</v>
      </c>
    </row>
    <row r="438" spans="1:4" x14ac:dyDescent="0.25">
      <c r="A438" s="74">
        <v>425</v>
      </c>
      <c r="B438" s="74">
        <v>425</v>
      </c>
      <c r="C438" s="74">
        <v>1</v>
      </c>
      <c r="D438" s="74">
        <v>0</v>
      </c>
    </row>
    <row r="439" spans="1:4" x14ac:dyDescent="0.25">
      <c r="A439" s="74">
        <v>426</v>
      </c>
      <c r="B439" s="74">
        <v>426</v>
      </c>
      <c r="C439" s="74">
        <v>1</v>
      </c>
      <c r="D439" s="74">
        <v>0</v>
      </c>
    </row>
    <row r="440" spans="1:4" x14ac:dyDescent="0.25">
      <c r="A440" s="74">
        <v>427</v>
      </c>
      <c r="B440" s="74">
        <v>427</v>
      </c>
      <c r="C440" s="74">
        <v>1</v>
      </c>
      <c r="D440" s="74">
        <v>0</v>
      </c>
    </row>
    <row r="441" spans="1:4" x14ac:dyDescent="0.25">
      <c r="A441" s="74">
        <v>428</v>
      </c>
      <c r="B441" s="74">
        <v>428</v>
      </c>
      <c r="C441" s="74">
        <v>1</v>
      </c>
      <c r="D441" s="74">
        <v>0</v>
      </c>
    </row>
    <row r="442" spans="1:4" x14ac:dyDescent="0.25">
      <c r="A442" s="74">
        <v>429</v>
      </c>
      <c r="B442" s="74">
        <v>429</v>
      </c>
      <c r="C442" s="74">
        <v>1</v>
      </c>
      <c r="D442" s="74">
        <v>0</v>
      </c>
    </row>
    <row r="443" spans="1:4" x14ac:dyDescent="0.25">
      <c r="A443" s="74">
        <v>430</v>
      </c>
      <c r="B443" s="74">
        <v>430</v>
      </c>
      <c r="C443" s="74">
        <v>1</v>
      </c>
      <c r="D443" s="74">
        <v>0</v>
      </c>
    </row>
    <row r="444" spans="1:4" x14ac:dyDescent="0.25">
      <c r="A444" s="74">
        <v>431</v>
      </c>
      <c r="B444" s="74">
        <v>431</v>
      </c>
      <c r="C444" s="74">
        <v>1</v>
      </c>
      <c r="D444" s="74">
        <v>0</v>
      </c>
    </row>
    <row r="445" spans="1:4" x14ac:dyDescent="0.25">
      <c r="A445" s="74">
        <v>432</v>
      </c>
      <c r="B445" s="74">
        <v>432</v>
      </c>
      <c r="C445" s="74">
        <v>1</v>
      </c>
      <c r="D445" s="74">
        <v>0</v>
      </c>
    </row>
    <row r="446" spans="1:4" x14ac:dyDescent="0.25">
      <c r="A446" s="74">
        <v>433</v>
      </c>
      <c r="B446" s="74">
        <v>433</v>
      </c>
      <c r="C446" s="74">
        <v>1</v>
      </c>
      <c r="D446" s="74">
        <v>0</v>
      </c>
    </row>
    <row r="447" spans="1:4" x14ac:dyDescent="0.25">
      <c r="A447" s="74">
        <v>434</v>
      </c>
      <c r="B447" s="74">
        <v>434</v>
      </c>
      <c r="C447" s="74">
        <v>1</v>
      </c>
      <c r="D447" s="74">
        <v>0</v>
      </c>
    </row>
    <row r="448" spans="1:4" x14ac:dyDescent="0.25">
      <c r="A448" s="74">
        <v>435</v>
      </c>
      <c r="B448" s="74">
        <v>435</v>
      </c>
      <c r="C448" s="74">
        <v>1</v>
      </c>
      <c r="D448" s="74">
        <v>0</v>
      </c>
    </row>
    <row r="449" spans="1:4" x14ac:dyDescent="0.25">
      <c r="A449" s="74">
        <v>436</v>
      </c>
      <c r="B449" s="74">
        <v>436</v>
      </c>
      <c r="C449" s="74">
        <v>1</v>
      </c>
      <c r="D449" s="74">
        <v>0</v>
      </c>
    </row>
    <row r="450" spans="1:4" x14ac:dyDescent="0.25">
      <c r="A450" s="74">
        <v>437</v>
      </c>
      <c r="B450" s="74">
        <v>437</v>
      </c>
      <c r="C450" s="74">
        <v>1</v>
      </c>
      <c r="D450" s="74">
        <v>0</v>
      </c>
    </row>
    <row r="451" spans="1:4" x14ac:dyDescent="0.25">
      <c r="A451" s="74">
        <v>438</v>
      </c>
      <c r="B451" s="74">
        <v>438</v>
      </c>
      <c r="C451" s="74">
        <v>1</v>
      </c>
      <c r="D451" s="74">
        <v>0</v>
      </c>
    </row>
    <row r="452" spans="1:4" x14ac:dyDescent="0.25">
      <c r="A452" s="74">
        <v>439</v>
      </c>
      <c r="B452" s="74">
        <v>439</v>
      </c>
      <c r="C452" s="74">
        <v>1</v>
      </c>
      <c r="D452" s="74">
        <v>0</v>
      </c>
    </row>
    <row r="453" spans="1:4" x14ac:dyDescent="0.25">
      <c r="A453" s="74">
        <v>440</v>
      </c>
      <c r="B453" s="74">
        <v>440</v>
      </c>
      <c r="C453" s="74">
        <v>1</v>
      </c>
      <c r="D453" s="74">
        <v>0</v>
      </c>
    </row>
    <row r="454" spans="1:4" x14ac:dyDescent="0.25">
      <c r="A454" s="74">
        <v>441</v>
      </c>
      <c r="B454" s="74">
        <v>441</v>
      </c>
      <c r="C454" s="74">
        <v>1</v>
      </c>
      <c r="D454" s="74">
        <v>0</v>
      </c>
    </row>
    <row r="455" spans="1:4" x14ac:dyDescent="0.25">
      <c r="A455" s="74">
        <v>442</v>
      </c>
      <c r="B455" s="74">
        <v>442</v>
      </c>
      <c r="C455" s="74">
        <v>1</v>
      </c>
      <c r="D455" s="74">
        <v>0</v>
      </c>
    </row>
    <row r="456" spans="1:4" x14ac:dyDescent="0.25">
      <c r="A456" s="74">
        <v>443</v>
      </c>
      <c r="B456" s="74">
        <v>443</v>
      </c>
      <c r="C456" s="74">
        <v>1</v>
      </c>
      <c r="D456" s="74">
        <v>0</v>
      </c>
    </row>
    <row r="457" spans="1:4" x14ac:dyDescent="0.25">
      <c r="A457" s="74">
        <v>444</v>
      </c>
      <c r="B457" s="74">
        <v>444</v>
      </c>
      <c r="C457" s="74">
        <v>1</v>
      </c>
      <c r="D457" s="74">
        <v>0</v>
      </c>
    </row>
    <row r="458" spans="1:4" x14ac:dyDescent="0.25">
      <c r="A458" s="74">
        <v>445</v>
      </c>
      <c r="B458" s="74">
        <v>445</v>
      </c>
      <c r="C458" s="74">
        <v>1</v>
      </c>
      <c r="D458" s="74">
        <v>0</v>
      </c>
    </row>
    <row r="459" spans="1:4" x14ac:dyDescent="0.25">
      <c r="A459" s="74">
        <v>446</v>
      </c>
      <c r="B459" s="74">
        <v>446</v>
      </c>
      <c r="C459" s="74">
        <v>1</v>
      </c>
      <c r="D459" s="74">
        <v>0</v>
      </c>
    </row>
    <row r="460" spans="1:4" x14ac:dyDescent="0.25">
      <c r="A460" s="74">
        <v>447</v>
      </c>
      <c r="B460" s="74">
        <v>447</v>
      </c>
      <c r="C460" s="74">
        <v>1</v>
      </c>
      <c r="D460" s="74">
        <v>0</v>
      </c>
    </row>
    <row r="461" spans="1:4" x14ac:dyDescent="0.25">
      <c r="A461" s="74">
        <v>448</v>
      </c>
      <c r="B461" s="74">
        <v>448</v>
      </c>
      <c r="C461" s="74">
        <v>1</v>
      </c>
      <c r="D461" s="74">
        <v>0</v>
      </c>
    </row>
    <row r="462" spans="1:4" x14ac:dyDescent="0.25">
      <c r="A462" s="74">
        <v>449</v>
      </c>
      <c r="B462" s="74">
        <v>449</v>
      </c>
      <c r="C462" s="74">
        <v>1</v>
      </c>
      <c r="D462" s="74">
        <v>0</v>
      </c>
    </row>
    <row r="463" spans="1:4" x14ac:dyDescent="0.25">
      <c r="A463" s="74">
        <v>450</v>
      </c>
      <c r="B463" s="74">
        <v>450</v>
      </c>
      <c r="C463" s="74">
        <v>1</v>
      </c>
      <c r="D463" s="74">
        <v>0</v>
      </c>
    </row>
    <row r="464" spans="1:4" x14ac:dyDescent="0.25">
      <c r="A464" s="74">
        <v>451</v>
      </c>
      <c r="B464" s="74">
        <v>451</v>
      </c>
      <c r="C464" s="74">
        <v>1</v>
      </c>
      <c r="D464" s="74">
        <v>0</v>
      </c>
    </row>
    <row r="465" spans="1:4" x14ac:dyDescent="0.25">
      <c r="A465" s="74">
        <v>452</v>
      </c>
      <c r="B465" s="74">
        <v>452</v>
      </c>
      <c r="C465" s="74">
        <v>1</v>
      </c>
      <c r="D465" s="74">
        <v>0</v>
      </c>
    </row>
    <row r="466" spans="1:4" x14ac:dyDescent="0.25">
      <c r="A466" s="74">
        <v>453</v>
      </c>
      <c r="B466" s="74">
        <v>453</v>
      </c>
      <c r="C466" s="74">
        <v>1</v>
      </c>
      <c r="D466" s="74">
        <v>0</v>
      </c>
    </row>
    <row r="467" spans="1:4" x14ac:dyDescent="0.25">
      <c r="A467" s="74">
        <v>454</v>
      </c>
      <c r="B467" s="74">
        <v>454</v>
      </c>
      <c r="C467" s="74">
        <v>1</v>
      </c>
      <c r="D467" s="74">
        <v>0</v>
      </c>
    </row>
    <row r="468" spans="1:4" x14ac:dyDescent="0.25">
      <c r="A468" s="74">
        <v>455</v>
      </c>
      <c r="B468" s="74">
        <v>455</v>
      </c>
      <c r="C468" s="74">
        <v>1</v>
      </c>
      <c r="D468" s="74">
        <v>0</v>
      </c>
    </row>
    <row r="469" spans="1:4" x14ac:dyDescent="0.25">
      <c r="A469" s="74">
        <v>456</v>
      </c>
      <c r="B469" s="74">
        <v>456</v>
      </c>
      <c r="C469" s="74">
        <v>1</v>
      </c>
      <c r="D469" s="74">
        <v>0</v>
      </c>
    </row>
    <row r="470" spans="1:4" x14ac:dyDescent="0.25">
      <c r="A470" s="74">
        <v>457</v>
      </c>
      <c r="B470" s="74">
        <v>457</v>
      </c>
      <c r="C470" s="74">
        <v>1</v>
      </c>
      <c r="D470" s="74">
        <v>0</v>
      </c>
    </row>
    <row r="471" spans="1:4" x14ac:dyDescent="0.25">
      <c r="A471" s="74">
        <v>458</v>
      </c>
      <c r="B471" s="74">
        <v>458</v>
      </c>
      <c r="C471" s="74">
        <v>1</v>
      </c>
      <c r="D471" s="74">
        <v>0</v>
      </c>
    </row>
    <row r="472" spans="1:4" x14ac:dyDescent="0.25">
      <c r="A472" s="74">
        <v>459</v>
      </c>
      <c r="B472" s="74">
        <v>459</v>
      </c>
      <c r="C472" s="74">
        <v>1</v>
      </c>
      <c r="D472" s="74">
        <v>0</v>
      </c>
    </row>
    <row r="473" spans="1:4" x14ac:dyDescent="0.25">
      <c r="A473" s="74">
        <v>460</v>
      </c>
      <c r="B473" s="74">
        <v>460</v>
      </c>
      <c r="C473" s="74">
        <v>1</v>
      </c>
      <c r="D473" s="74">
        <v>0</v>
      </c>
    </row>
    <row r="474" spans="1:4" x14ac:dyDescent="0.25">
      <c r="A474" s="74">
        <v>461</v>
      </c>
      <c r="B474" s="74">
        <v>461</v>
      </c>
      <c r="C474" s="74">
        <v>1</v>
      </c>
      <c r="D474" s="74">
        <v>0</v>
      </c>
    </row>
    <row r="475" spans="1:4" x14ac:dyDescent="0.25">
      <c r="A475" s="74">
        <v>462</v>
      </c>
      <c r="B475" s="74">
        <v>462</v>
      </c>
      <c r="C475" s="74">
        <v>1</v>
      </c>
      <c r="D475" s="74">
        <v>0</v>
      </c>
    </row>
    <row r="476" spans="1:4" x14ac:dyDescent="0.25">
      <c r="A476" s="74">
        <v>463</v>
      </c>
      <c r="B476" s="74">
        <v>463</v>
      </c>
      <c r="C476" s="74">
        <v>1</v>
      </c>
      <c r="D476" s="74">
        <v>0</v>
      </c>
    </row>
    <row r="477" spans="1:4" x14ac:dyDescent="0.25">
      <c r="A477" s="74">
        <v>464</v>
      </c>
      <c r="B477" s="74">
        <v>464</v>
      </c>
      <c r="C477" s="74">
        <v>1</v>
      </c>
      <c r="D477" s="74">
        <v>0</v>
      </c>
    </row>
    <row r="478" spans="1:4" x14ac:dyDescent="0.25">
      <c r="A478" s="74">
        <v>465</v>
      </c>
      <c r="B478" s="74">
        <v>465</v>
      </c>
      <c r="C478" s="74">
        <v>1</v>
      </c>
      <c r="D478" s="74">
        <v>0</v>
      </c>
    </row>
    <row r="479" spans="1:4" x14ac:dyDescent="0.25">
      <c r="A479" s="74">
        <v>466</v>
      </c>
      <c r="B479" s="74">
        <v>466</v>
      </c>
      <c r="C479" s="74">
        <v>1</v>
      </c>
      <c r="D479" s="74">
        <v>0</v>
      </c>
    </row>
    <row r="480" spans="1:4" x14ac:dyDescent="0.25">
      <c r="A480" s="74">
        <v>467</v>
      </c>
      <c r="B480" s="74">
        <v>467</v>
      </c>
      <c r="C480" s="74">
        <v>1</v>
      </c>
      <c r="D480" s="74">
        <v>0</v>
      </c>
    </row>
    <row r="481" spans="1:4" x14ac:dyDescent="0.25">
      <c r="A481" s="74">
        <v>468</v>
      </c>
      <c r="B481" s="74">
        <v>468</v>
      </c>
      <c r="C481" s="74">
        <v>1</v>
      </c>
      <c r="D481" s="74">
        <v>0</v>
      </c>
    </row>
    <row r="482" spans="1:4" x14ac:dyDescent="0.25">
      <c r="A482" s="74">
        <v>469</v>
      </c>
      <c r="B482" s="74">
        <v>469</v>
      </c>
      <c r="C482" s="74">
        <v>1</v>
      </c>
      <c r="D482" s="74">
        <v>0</v>
      </c>
    </row>
    <row r="483" spans="1:4" x14ac:dyDescent="0.25">
      <c r="A483" s="74">
        <v>470</v>
      </c>
      <c r="B483" s="74">
        <v>470</v>
      </c>
      <c r="C483" s="74">
        <v>1</v>
      </c>
      <c r="D483" s="74">
        <v>0</v>
      </c>
    </row>
    <row r="484" spans="1:4" x14ac:dyDescent="0.25">
      <c r="A484" s="74">
        <v>471</v>
      </c>
      <c r="B484" s="74">
        <v>471</v>
      </c>
      <c r="C484" s="74">
        <v>1</v>
      </c>
      <c r="D484" s="74">
        <v>0</v>
      </c>
    </row>
    <row r="485" spans="1:4" x14ac:dyDescent="0.25">
      <c r="A485" s="74">
        <v>472</v>
      </c>
      <c r="B485" s="74">
        <v>472</v>
      </c>
      <c r="C485" s="74">
        <v>1</v>
      </c>
      <c r="D485" s="74">
        <v>0</v>
      </c>
    </row>
    <row r="486" spans="1:4" x14ac:dyDescent="0.25">
      <c r="A486" s="74">
        <v>473</v>
      </c>
      <c r="B486" s="74">
        <v>473</v>
      </c>
      <c r="C486" s="74">
        <v>1</v>
      </c>
      <c r="D486" s="74">
        <v>0</v>
      </c>
    </row>
    <row r="487" spans="1:4" x14ac:dyDescent="0.25">
      <c r="A487" s="74">
        <v>474</v>
      </c>
      <c r="B487" s="74">
        <v>474</v>
      </c>
      <c r="C487" s="74">
        <v>1</v>
      </c>
      <c r="D487" s="74">
        <v>0</v>
      </c>
    </row>
    <row r="488" spans="1:4" x14ac:dyDescent="0.25">
      <c r="A488" s="74">
        <v>475</v>
      </c>
      <c r="B488" s="74">
        <v>475</v>
      </c>
      <c r="C488" s="74">
        <v>1</v>
      </c>
      <c r="D488" s="74">
        <v>0</v>
      </c>
    </row>
    <row r="489" spans="1:4" x14ac:dyDescent="0.25">
      <c r="A489" s="74">
        <v>476</v>
      </c>
      <c r="B489" s="74">
        <v>476</v>
      </c>
      <c r="C489" s="74">
        <v>1</v>
      </c>
      <c r="D489" s="74">
        <v>0</v>
      </c>
    </row>
    <row r="490" spans="1:4" x14ac:dyDescent="0.25">
      <c r="A490" s="74">
        <v>477</v>
      </c>
      <c r="B490" s="74">
        <v>477</v>
      </c>
      <c r="C490" s="74">
        <v>1</v>
      </c>
      <c r="D490" s="74">
        <v>0</v>
      </c>
    </row>
    <row r="491" spans="1:4" x14ac:dyDescent="0.25">
      <c r="A491" s="74">
        <v>478</v>
      </c>
      <c r="B491" s="74">
        <v>478</v>
      </c>
      <c r="C491" s="74">
        <v>1</v>
      </c>
      <c r="D491" s="74">
        <v>0</v>
      </c>
    </row>
    <row r="492" spans="1:4" x14ac:dyDescent="0.25">
      <c r="A492" s="74">
        <v>479</v>
      </c>
      <c r="B492" s="74">
        <v>479</v>
      </c>
      <c r="C492" s="74">
        <v>1</v>
      </c>
      <c r="D492" s="74">
        <v>0</v>
      </c>
    </row>
    <row r="493" spans="1:4" x14ac:dyDescent="0.25">
      <c r="A493" s="74">
        <v>480</v>
      </c>
      <c r="B493" s="74">
        <v>480</v>
      </c>
      <c r="C493" s="74">
        <v>1</v>
      </c>
      <c r="D493" s="74">
        <v>0</v>
      </c>
    </row>
    <row r="494" spans="1:4" x14ac:dyDescent="0.25">
      <c r="A494" s="74">
        <v>481</v>
      </c>
      <c r="B494" s="74">
        <v>481</v>
      </c>
      <c r="C494" s="74">
        <v>1</v>
      </c>
      <c r="D494" s="74">
        <v>0</v>
      </c>
    </row>
    <row r="495" spans="1:4" x14ac:dyDescent="0.25">
      <c r="A495" s="74">
        <v>482</v>
      </c>
      <c r="B495" s="74">
        <v>482</v>
      </c>
      <c r="C495" s="74">
        <v>1</v>
      </c>
      <c r="D495" s="74">
        <v>0</v>
      </c>
    </row>
    <row r="496" spans="1:4" x14ac:dyDescent="0.25">
      <c r="A496" s="74">
        <v>483</v>
      </c>
      <c r="B496" s="74">
        <v>483</v>
      </c>
      <c r="C496" s="74">
        <v>1</v>
      </c>
      <c r="D496" s="74">
        <v>0</v>
      </c>
    </row>
    <row r="497" spans="1:4" x14ac:dyDescent="0.25">
      <c r="A497" s="74">
        <v>484</v>
      </c>
      <c r="B497" s="74">
        <v>484</v>
      </c>
      <c r="C497" s="74">
        <v>1</v>
      </c>
      <c r="D497" s="74">
        <v>0</v>
      </c>
    </row>
    <row r="498" spans="1:4" x14ac:dyDescent="0.25">
      <c r="A498" s="74">
        <v>485</v>
      </c>
      <c r="B498" s="74">
        <v>485</v>
      </c>
      <c r="C498" s="74">
        <v>1</v>
      </c>
      <c r="D498" s="74">
        <v>0</v>
      </c>
    </row>
    <row r="499" spans="1:4" x14ac:dyDescent="0.25">
      <c r="A499" s="74">
        <v>486</v>
      </c>
      <c r="B499" s="74">
        <v>486</v>
      </c>
      <c r="C499" s="74">
        <v>1</v>
      </c>
      <c r="D499" s="74">
        <v>0</v>
      </c>
    </row>
    <row r="500" spans="1:4" x14ac:dyDescent="0.25">
      <c r="A500" s="74">
        <v>487</v>
      </c>
      <c r="B500" s="74">
        <v>487</v>
      </c>
      <c r="C500" s="74">
        <v>1</v>
      </c>
      <c r="D500" s="74">
        <v>0</v>
      </c>
    </row>
    <row r="501" spans="1:4" x14ac:dyDescent="0.25">
      <c r="A501" s="74">
        <v>488</v>
      </c>
      <c r="B501" s="74">
        <v>488</v>
      </c>
      <c r="C501" s="74">
        <v>1</v>
      </c>
      <c r="D501" s="74">
        <v>0</v>
      </c>
    </row>
    <row r="502" spans="1:4" x14ac:dyDescent="0.25">
      <c r="A502" s="74">
        <v>489</v>
      </c>
      <c r="B502" s="74">
        <v>489</v>
      </c>
      <c r="C502" s="74">
        <v>1</v>
      </c>
      <c r="D502" s="74">
        <v>0</v>
      </c>
    </row>
    <row r="503" spans="1:4" x14ac:dyDescent="0.25">
      <c r="A503" s="74">
        <v>490</v>
      </c>
      <c r="B503" s="74">
        <v>490</v>
      </c>
      <c r="C503" s="74">
        <v>1</v>
      </c>
      <c r="D503" s="74">
        <v>0</v>
      </c>
    </row>
    <row r="504" spans="1:4" x14ac:dyDescent="0.25">
      <c r="A504" s="74">
        <v>491</v>
      </c>
      <c r="B504" s="74">
        <v>491</v>
      </c>
      <c r="C504" s="74">
        <v>1</v>
      </c>
      <c r="D504" s="74">
        <v>0</v>
      </c>
    </row>
    <row r="505" spans="1:4" x14ac:dyDescent="0.25">
      <c r="A505" s="74">
        <v>492</v>
      </c>
      <c r="B505" s="74">
        <v>492</v>
      </c>
      <c r="C505" s="74">
        <v>1</v>
      </c>
      <c r="D505" s="74">
        <v>0</v>
      </c>
    </row>
    <row r="506" spans="1:4" x14ac:dyDescent="0.25">
      <c r="A506" s="74">
        <v>493</v>
      </c>
      <c r="B506" s="74">
        <v>493</v>
      </c>
      <c r="C506" s="74">
        <v>1</v>
      </c>
      <c r="D506" s="74">
        <v>0</v>
      </c>
    </row>
    <row r="507" spans="1:4" x14ac:dyDescent="0.25">
      <c r="A507" s="74">
        <v>494</v>
      </c>
      <c r="B507" s="74">
        <v>494</v>
      </c>
      <c r="C507" s="74">
        <v>1</v>
      </c>
      <c r="D507" s="74">
        <v>0</v>
      </c>
    </row>
    <row r="508" spans="1:4" x14ac:dyDescent="0.25">
      <c r="A508" s="74">
        <v>495</v>
      </c>
      <c r="B508" s="74">
        <v>495</v>
      </c>
      <c r="C508" s="74">
        <v>1</v>
      </c>
      <c r="D508" s="74">
        <v>0</v>
      </c>
    </row>
    <row r="509" spans="1:4" x14ac:dyDescent="0.25">
      <c r="A509" s="74">
        <v>496</v>
      </c>
      <c r="B509" s="74">
        <v>496</v>
      </c>
      <c r="C509" s="74">
        <v>1</v>
      </c>
      <c r="D509" s="74">
        <v>0</v>
      </c>
    </row>
    <row r="510" spans="1:4" x14ac:dyDescent="0.25">
      <c r="A510" s="74">
        <v>497</v>
      </c>
      <c r="B510" s="74">
        <v>497</v>
      </c>
      <c r="C510" s="74">
        <v>1</v>
      </c>
      <c r="D510" s="74">
        <v>0</v>
      </c>
    </row>
    <row r="511" spans="1:4" x14ac:dyDescent="0.25">
      <c r="A511" s="74">
        <v>498</v>
      </c>
      <c r="B511" s="74">
        <v>498</v>
      </c>
      <c r="C511" s="74">
        <v>1</v>
      </c>
      <c r="D511" s="74">
        <v>0</v>
      </c>
    </row>
    <row r="512" spans="1:4" x14ac:dyDescent="0.25">
      <c r="A512" s="74">
        <v>499</v>
      </c>
      <c r="B512" s="74">
        <v>499</v>
      </c>
      <c r="C512" s="74">
        <v>1</v>
      </c>
      <c r="D512" s="74">
        <v>0</v>
      </c>
    </row>
    <row r="513" spans="1:4" x14ac:dyDescent="0.25">
      <c r="A513" s="74">
        <v>500</v>
      </c>
      <c r="B513" s="74">
        <v>500</v>
      </c>
      <c r="C513" s="74">
        <v>1</v>
      </c>
      <c r="D513" s="74">
        <v>0</v>
      </c>
    </row>
    <row r="514" spans="1:4" x14ac:dyDescent="0.25">
      <c r="A514" s="74">
        <v>501</v>
      </c>
      <c r="B514" s="74">
        <v>501</v>
      </c>
      <c r="C514" s="74">
        <v>1</v>
      </c>
      <c r="D514" s="74">
        <v>0</v>
      </c>
    </row>
    <row r="515" spans="1:4" x14ac:dyDescent="0.25">
      <c r="A515" s="74">
        <v>502</v>
      </c>
      <c r="B515" s="74">
        <v>502</v>
      </c>
      <c r="C515" s="74">
        <v>1</v>
      </c>
      <c r="D515" s="74">
        <v>0</v>
      </c>
    </row>
    <row r="516" spans="1:4" x14ac:dyDescent="0.25">
      <c r="A516" s="74">
        <v>503</v>
      </c>
      <c r="B516" s="74">
        <v>503</v>
      </c>
      <c r="C516" s="74">
        <v>1</v>
      </c>
      <c r="D516" s="74">
        <v>0</v>
      </c>
    </row>
    <row r="517" spans="1:4" x14ac:dyDescent="0.25">
      <c r="A517" s="74">
        <v>504</v>
      </c>
      <c r="B517" s="74">
        <v>504</v>
      </c>
      <c r="C517" s="74">
        <v>1</v>
      </c>
      <c r="D517" s="74">
        <v>0</v>
      </c>
    </row>
    <row r="518" spans="1:4" x14ac:dyDescent="0.25">
      <c r="A518" s="74">
        <v>505</v>
      </c>
      <c r="B518" s="74">
        <v>505</v>
      </c>
      <c r="C518" s="74">
        <v>1</v>
      </c>
      <c r="D518" s="74">
        <v>0</v>
      </c>
    </row>
    <row r="519" spans="1:4" x14ac:dyDescent="0.25">
      <c r="A519" s="74">
        <v>506</v>
      </c>
      <c r="B519" s="74">
        <v>506</v>
      </c>
      <c r="C519" s="74">
        <v>1</v>
      </c>
      <c r="D519" s="74">
        <v>0</v>
      </c>
    </row>
    <row r="520" spans="1:4" x14ac:dyDescent="0.25">
      <c r="A520" s="74">
        <v>507</v>
      </c>
      <c r="B520" s="74">
        <v>507</v>
      </c>
      <c r="C520" s="74">
        <v>1</v>
      </c>
      <c r="D520" s="74">
        <v>0</v>
      </c>
    </row>
    <row r="521" spans="1:4" x14ac:dyDescent="0.25">
      <c r="A521" s="74">
        <v>508</v>
      </c>
      <c r="B521" s="74">
        <v>508</v>
      </c>
      <c r="C521" s="74">
        <v>1</v>
      </c>
      <c r="D521" s="74">
        <v>0</v>
      </c>
    </row>
    <row r="522" spans="1:4" x14ac:dyDescent="0.25">
      <c r="A522" s="74">
        <v>509</v>
      </c>
      <c r="B522" s="74">
        <v>509</v>
      </c>
      <c r="C522" s="74">
        <v>1</v>
      </c>
      <c r="D522" s="74">
        <v>0</v>
      </c>
    </row>
    <row r="523" spans="1:4" x14ac:dyDescent="0.25">
      <c r="A523" s="74">
        <v>510</v>
      </c>
      <c r="B523" s="74">
        <v>510</v>
      </c>
      <c r="C523" s="74">
        <v>1</v>
      </c>
      <c r="D523" s="74">
        <v>0</v>
      </c>
    </row>
    <row r="524" spans="1:4" x14ac:dyDescent="0.25">
      <c r="A524" s="74">
        <v>511</v>
      </c>
      <c r="B524" s="74">
        <v>511</v>
      </c>
      <c r="C524" s="74">
        <v>1</v>
      </c>
      <c r="D524" s="74">
        <v>0</v>
      </c>
    </row>
    <row r="525" spans="1:4" x14ac:dyDescent="0.25">
      <c r="A525" s="74">
        <v>512</v>
      </c>
      <c r="B525" s="74">
        <v>512</v>
      </c>
      <c r="C525" s="74">
        <v>1</v>
      </c>
      <c r="D525" s="74">
        <v>0</v>
      </c>
    </row>
    <row r="526" spans="1:4" x14ac:dyDescent="0.25">
      <c r="A526" s="74">
        <v>513</v>
      </c>
      <c r="B526" s="74">
        <v>513</v>
      </c>
      <c r="C526" s="74">
        <v>1</v>
      </c>
      <c r="D526" s="74">
        <v>0</v>
      </c>
    </row>
    <row r="527" spans="1:4" x14ac:dyDescent="0.25">
      <c r="A527" s="74">
        <v>514</v>
      </c>
      <c r="B527" s="74">
        <v>514</v>
      </c>
      <c r="C527" s="74">
        <v>1</v>
      </c>
      <c r="D527" s="74">
        <v>0</v>
      </c>
    </row>
    <row r="528" spans="1:4" x14ac:dyDescent="0.25">
      <c r="A528" s="74">
        <v>515</v>
      </c>
      <c r="B528" s="74">
        <v>515</v>
      </c>
      <c r="C528" s="74">
        <v>1</v>
      </c>
      <c r="D528" s="74">
        <v>0</v>
      </c>
    </row>
    <row r="529" spans="1:4" x14ac:dyDescent="0.25">
      <c r="A529" s="74">
        <v>516</v>
      </c>
      <c r="B529" s="74">
        <v>516</v>
      </c>
      <c r="C529" s="74">
        <v>1</v>
      </c>
      <c r="D529" s="74">
        <v>0</v>
      </c>
    </row>
    <row r="530" spans="1:4" x14ac:dyDescent="0.25">
      <c r="A530" s="74">
        <v>517</v>
      </c>
      <c r="B530" s="74">
        <v>517</v>
      </c>
      <c r="C530" s="74">
        <v>1</v>
      </c>
      <c r="D530" s="74">
        <v>0</v>
      </c>
    </row>
    <row r="531" spans="1:4" x14ac:dyDescent="0.25">
      <c r="A531" s="74">
        <v>518</v>
      </c>
      <c r="B531" s="74">
        <v>518</v>
      </c>
      <c r="C531" s="74">
        <v>1</v>
      </c>
      <c r="D531" s="74">
        <v>0</v>
      </c>
    </row>
    <row r="532" spans="1:4" x14ac:dyDescent="0.25">
      <c r="A532" s="74">
        <v>519</v>
      </c>
      <c r="B532" s="74">
        <v>519</v>
      </c>
      <c r="C532" s="74">
        <v>1</v>
      </c>
      <c r="D532" s="74">
        <v>0</v>
      </c>
    </row>
    <row r="533" spans="1:4" x14ac:dyDescent="0.25">
      <c r="A533" s="74">
        <v>520</v>
      </c>
      <c r="B533" s="74">
        <v>520</v>
      </c>
      <c r="C533" s="74">
        <v>1</v>
      </c>
      <c r="D533" s="74">
        <v>0</v>
      </c>
    </row>
    <row r="534" spans="1:4" x14ac:dyDescent="0.25">
      <c r="A534" s="74">
        <v>521</v>
      </c>
      <c r="B534" s="74">
        <v>521</v>
      </c>
      <c r="C534" s="74">
        <v>1</v>
      </c>
      <c r="D534" s="74">
        <v>0</v>
      </c>
    </row>
    <row r="535" spans="1:4" x14ac:dyDescent="0.25">
      <c r="A535" s="74">
        <v>522</v>
      </c>
      <c r="B535" s="74">
        <v>522</v>
      </c>
      <c r="C535" s="74">
        <v>1</v>
      </c>
      <c r="D535" s="74">
        <v>0</v>
      </c>
    </row>
    <row r="536" spans="1:4" x14ac:dyDescent="0.25">
      <c r="A536" s="74">
        <v>523</v>
      </c>
      <c r="B536" s="74">
        <v>523</v>
      </c>
      <c r="C536" s="74">
        <v>1</v>
      </c>
      <c r="D536" s="74">
        <v>0</v>
      </c>
    </row>
    <row r="537" spans="1:4" x14ac:dyDescent="0.25">
      <c r="A537" s="74">
        <v>524</v>
      </c>
      <c r="B537" s="74">
        <v>524</v>
      </c>
      <c r="C537" s="74">
        <v>1</v>
      </c>
      <c r="D537" s="74">
        <v>0</v>
      </c>
    </row>
    <row r="538" spans="1:4" x14ac:dyDescent="0.25">
      <c r="A538" s="74">
        <v>525</v>
      </c>
      <c r="B538" s="74">
        <v>525</v>
      </c>
      <c r="C538" s="74">
        <v>1</v>
      </c>
      <c r="D538" s="74">
        <v>0</v>
      </c>
    </row>
    <row r="539" spans="1:4" x14ac:dyDescent="0.25">
      <c r="A539" s="74">
        <v>526</v>
      </c>
      <c r="B539" s="74">
        <v>526</v>
      </c>
      <c r="C539" s="74">
        <v>1</v>
      </c>
      <c r="D539" s="74">
        <v>0</v>
      </c>
    </row>
    <row r="540" spans="1:4" x14ac:dyDescent="0.25">
      <c r="A540" s="74">
        <v>527</v>
      </c>
      <c r="B540" s="74">
        <v>527</v>
      </c>
      <c r="C540" s="74">
        <v>1</v>
      </c>
      <c r="D540" s="74">
        <v>0</v>
      </c>
    </row>
    <row r="541" spans="1:4" x14ac:dyDescent="0.25">
      <c r="A541" s="74">
        <v>528</v>
      </c>
      <c r="B541" s="74">
        <v>528</v>
      </c>
      <c r="C541" s="74">
        <v>1</v>
      </c>
      <c r="D541" s="74">
        <v>0</v>
      </c>
    </row>
    <row r="542" spans="1:4" x14ac:dyDescent="0.25">
      <c r="A542" s="74">
        <v>529</v>
      </c>
      <c r="B542" s="74">
        <v>529</v>
      </c>
      <c r="C542" s="74">
        <v>1</v>
      </c>
      <c r="D542" s="74">
        <v>0</v>
      </c>
    </row>
    <row r="543" spans="1:4" x14ac:dyDescent="0.25">
      <c r="A543" s="74">
        <v>530</v>
      </c>
      <c r="B543" s="74">
        <v>530</v>
      </c>
      <c r="C543" s="74">
        <v>1</v>
      </c>
      <c r="D543" s="74">
        <v>0</v>
      </c>
    </row>
    <row r="544" spans="1:4" x14ac:dyDescent="0.25">
      <c r="A544" s="74">
        <v>531</v>
      </c>
      <c r="B544" s="74">
        <v>531</v>
      </c>
      <c r="C544" s="74">
        <v>1</v>
      </c>
      <c r="D544" s="74">
        <v>0</v>
      </c>
    </row>
    <row r="545" spans="1:4" x14ac:dyDescent="0.25">
      <c r="A545" s="74">
        <v>532</v>
      </c>
      <c r="B545" s="74">
        <v>532</v>
      </c>
      <c r="C545" s="74">
        <v>1</v>
      </c>
      <c r="D545" s="74">
        <v>0</v>
      </c>
    </row>
    <row r="546" spans="1:4" x14ac:dyDescent="0.25">
      <c r="A546" s="74">
        <v>533</v>
      </c>
      <c r="B546" s="74">
        <v>533</v>
      </c>
      <c r="C546" s="74">
        <v>1</v>
      </c>
      <c r="D546" s="74">
        <v>0</v>
      </c>
    </row>
    <row r="547" spans="1:4" x14ac:dyDescent="0.25">
      <c r="A547" s="74">
        <v>534</v>
      </c>
      <c r="B547" s="74">
        <v>534</v>
      </c>
      <c r="C547" s="74">
        <v>1</v>
      </c>
      <c r="D547" s="74">
        <v>0</v>
      </c>
    </row>
    <row r="548" spans="1:4" x14ac:dyDescent="0.25">
      <c r="A548" s="74">
        <v>535</v>
      </c>
      <c r="B548" s="74">
        <v>535</v>
      </c>
      <c r="C548" s="74">
        <v>1</v>
      </c>
      <c r="D548" s="74">
        <v>0</v>
      </c>
    </row>
    <row r="549" spans="1:4" x14ac:dyDescent="0.25">
      <c r="A549" s="74">
        <v>536</v>
      </c>
      <c r="B549" s="74">
        <v>536</v>
      </c>
      <c r="C549" s="74">
        <v>1</v>
      </c>
      <c r="D549" s="74">
        <v>0</v>
      </c>
    </row>
    <row r="550" spans="1:4" x14ac:dyDescent="0.25">
      <c r="A550" s="74">
        <v>537</v>
      </c>
      <c r="B550" s="74">
        <v>537</v>
      </c>
      <c r="C550" s="74">
        <v>1</v>
      </c>
      <c r="D550" s="74">
        <v>0</v>
      </c>
    </row>
    <row r="551" spans="1:4" x14ac:dyDescent="0.25">
      <c r="A551" s="74">
        <v>538</v>
      </c>
      <c r="B551" s="74">
        <v>538</v>
      </c>
      <c r="C551" s="74">
        <v>1</v>
      </c>
      <c r="D551" s="74">
        <v>0</v>
      </c>
    </row>
    <row r="552" spans="1:4" x14ac:dyDescent="0.25">
      <c r="A552" s="74">
        <v>539</v>
      </c>
      <c r="B552" s="74">
        <v>539</v>
      </c>
      <c r="C552" s="74">
        <v>1</v>
      </c>
      <c r="D552" s="74">
        <v>0</v>
      </c>
    </row>
    <row r="553" spans="1:4" x14ac:dyDescent="0.25">
      <c r="A553" s="74">
        <v>540</v>
      </c>
      <c r="B553" s="74">
        <v>540</v>
      </c>
      <c r="C553" s="74">
        <v>1</v>
      </c>
      <c r="D553" s="74">
        <v>0</v>
      </c>
    </row>
    <row r="554" spans="1:4" x14ac:dyDescent="0.25">
      <c r="A554" s="74">
        <v>541</v>
      </c>
      <c r="B554" s="74">
        <v>541</v>
      </c>
      <c r="C554" s="74">
        <v>1</v>
      </c>
      <c r="D554" s="74">
        <v>0</v>
      </c>
    </row>
    <row r="555" spans="1:4" x14ac:dyDescent="0.25">
      <c r="A555" s="74">
        <v>542</v>
      </c>
      <c r="B555" s="74">
        <v>542</v>
      </c>
      <c r="C555" s="74">
        <v>1</v>
      </c>
      <c r="D555" s="74">
        <v>0</v>
      </c>
    </row>
    <row r="556" spans="1:4" x14ac:dyDescent="0.25">
      <c r="A556" s="74">
        <v>543</v>
      </c>
      <c r="B556" s="74">
        <v>543</v>
      </c>
      <c r="C556" s="74">
        <v>1</v>
      </c>
      <c r="D556" s="74">
        <v>0</v>
      </c>
    </row>
    <row r="557" spans="1:4" x14ac:dyDescent="0.25">
      <c r="A557" s="74">
        <v>544</v>
      </c>
      <c r="B557" s="74">
        <v>544</v>
      </c>
      <c r="C557" s="74">
        <v>1</v>
      </c>
      <c r="D557" s="74">
        <v>0</v>
      </c>
    </row>
    <row r="558" spans="1:4" x14ac:dyDescent="0.25">
      <c r="A558" s="74">
        <v>545</v>
      </c>
      <c r="B558" s="74">
        <v>545</v>
      </c>
      <c r="C558" s="74">
        <v>1</v>
      </c>
      <c r="D558" s="74">
        <v>0</v>
      </c>
    </row>
    <row r="559" spans="1:4" x14ac:dyDescent="0.25">
      <c r="A559" s="74">
        <v>546</v>
      </c>
      <c r="B559" s="74">
        <v>546</v>
      </c>
      <c r="C559" s="74">
        <v>1</v>
      </c>
      <c r="D559" s="74">
        <v>0</v>
      </c>
    </row>
    <row r="560" spans="1:4" x14ac:dyDescent="0.25">
      <c r="A560" s="74">
        <v>547</v>
      </c>
      <c r="B560" s="74">
        <v>547</v>
      </c>
      <c r="C560" s="74">
        <v>1</v>
      </c>
      <c r="D560" s="74">
        <v>0</v>
      </c>
    </row>
    <row r="561" spans="1:4" x14ac:dyDescent="0.25">
      <c r="A561" s="74">
        <v>548</v>
      </c>
      <c r="B561" s="74">
        <v>548</v>
      </c>
      <c r="C561" s="74">
        <v>1</v>
      </c>
      <c r="D561" s="74">
        <v>0</v>
      </c>
    </row>
    <row r="562" spans="1:4" x14ac:dyDescent="0.25">
      <c r="A562" s="74">
        <v>549</v>
      </c>
      <c r="B562" s="74">
        <v>549</v>
      </c>
      <c r="C562" s="74">
        <v>1</v>
      </c>
      <c r="D562" s="74">
        <v>0</v>
      </c>
    </row>
    <row r="563" spans="1:4" x14ac:dyDescent="0.25">
      <c r="A563" s="74">
        <v>550</v>
      </c>
      <c r="B563" s="74">
        <v>550</v>
      </c>
      <c r="C563" s="74">
        <v>1</v>
      </c>
      <c r="D563" s="74">
        <v>0</v>
      </c>
    </row>
    <row r="564" spans="1:4" x14ac:dyDescent="0.25">
      <c r="A564" s="74">
        <v>551</v>
      </c>
      <c r="B564" s="74">
        <v>551</v>
      </c>
      <c r="C564" s="74">
        <v>1</v>
      </c>
      <c r="D564" s="74">
        <v>0</v>
      </c>
    </row>
    <row r="565" spans="1:4" x14ac:dyDescent="0.25">
      <c r="A565" s="74">
        <v>552</v>
      </c>
      <c r="B565" s="74">
        <v>552</v>
      </c>
      <c r="C565" s="74">
        <v>1</v>
      </c>
      <c r="D565" s="74">
        <v>0</v>
      </c>
    </row>
    <row r="566" spans="1:4" x14ac:dyDescent="0.25">
      <c r="A566" s="74">
        <v>553</v>
      </c>
      <c r="B566" s="74">
        <v>553</v>
      </c>
      <c r="C566" s="74">
        <v>1</v>
      </c>
      <c r="D566" s="74">
        <v>0</v>
      </c>
    </row>
    <row r="567" spans="1:4" x14ac:dyDescent="0.25">
      <c r="A567" s="74">
        <v>554</v>
      </c>
      <c r="B567" s="74">
        <v>554</v>
      </c>
      <c r="C567" s="74">
        <v>1</v>
      </c>
      <c r="D567" s="74">
        <v>0</v>
      </c>
    </row>
    <row r="568" spans="1:4" x14ac:dyDescent="0.25">
      <c r="A568" s="74">
        <v>555</v>
      </c>
      <c r="B568" s="74">
        <v>555</v>
      </c>
      <c r="C568" s="74">
        <v>1</v>
      </c>
      <c r="D568" s="74">
        <v>0</v>
      </c>
    </row>
    <row r="569" spans="1:4" x14ac:dyDescent="0.25">
      <c r="A569" s="74">
        <v>556</v>
      </c>
      <c r="B569" s="74">
        <v>556</v>
      </c>
      <c r="C569" s="74">
        <v>1</v>
      </c>
      <c r="D569" s="74">
        <v>0</v>
      </c>
    </row>
    <row r="570" spans="1:4" x14ac:dyDescent="0.25">
      <c r="A570" s="74">
        <v>557</v>
      </c>
      <c r="B570" s="74">
        <v>557</v>
      </c>
      <c r="C570" s="74">
        <v>1</v>
      </c>
      <c r="D570" s="74">
        <v>0</v>
      </c>
    </row>
    <row r="571" spans="1:4" x14ac:dyDescent="0.25">
      <c r="A571" s="74">
        <v>558</v>
      </c>
      <c r="B571" s="74">
        <v>558</v>
      </c>
      <c r="C571" s="74">
        <v>1</v>
      </c>
      <c r="D571" s="74">
        <v>0</v>
      </c>
    </row>
    <row r="572" spans="1:4" x14ac:dyDescent="0.25">
      <c r="A572" s="74">
        <v>559</v>
      </c>
      <c r="B572" s="74">
        <v>559</v>
      </c>
      <c r="C572" s="74">
        <v>1</v>
      </c>
      <c r="D572" s="74">
        <v>0</v>
      </c>
    </row>
    <row r="573" spans="1:4" x14ac:dyDescent="0.25">
      <c r="A573" s="74">
        <v>560</v>
      </c>
      <c r="B573" s="74">
        <v>560</v>
      </c>
      <c r="C573" s="74">
        <v>1</v>
      </c>
      <c r="D573" s="74">
        <v>0</v>
      </c>
    </row>
    <row r="574" spans="1:4" x14ac:dyDescent="0.25">
      <c r="A574" s="74">
        <v>561</v>
      </c>
      <c r="B574" s="74">
        <v>561</v>
      </c>
      <c r="C574" s="74">
        <v>1</v>
      </c>
      <c r="D574" s="74">
        <v>0</v>
      </c>
    </row>
    <row r="575" spans="1:4" x14ac:dyDescent="0.25">
      <c r="A575" s="74">
        <v>562</v>
      </c>
      <c r="B575" s="74">
        <v>562</v>
      </c>
      <c r="C575" s="74">
        <v>1</v>
      </c>
      <c r="D575" s="74">
        <v>0</v>
      </c>
    </row>
    <row r="576" spans="1:4" x14ac:dyDescent="0.25">
      <c r="A576" s="74">
        <v>563</v>
      </c>
      <c r="B576" s="74">
        <v>563</v>
      </c>
      <c r="C576" s="74">
        <v>1</v>
      </c>
      <c r="D576" s="74">
        <v>0</v>
      </c>
    </row>
    <row r="577" spans="1:4" x14ac:dyDescent="0.25">
      <c r="A577" s="74">
        <v>564</v>
      </c>
      <c r="B577" s="74">
        <v>564</v>
      </c>
      <c r="C577" s="74">
        <v>1</v>
      </c>
      <c r="D577" s="74">
        <v>0</v>
      </c>
    </row>
    <row r="578" spans="1:4" x14ac:dyDescent="0.25">
      <c r="A578" s="74">
        <v>565</v>
      </c>
      <c r="B578" s="74">
        <v>565</v>
      </c>
      <c r="C578" s="74">
        <v>1</v>
      </c>
      <c r="D578" s="74">
        <v>0</v>
      </c>
    </row>
    <row r="579" spans="1:4" x14ac:dyDescent="0.25">
      <c r="A579" s="74">
        <v>566</v>
      </c>
      <c r="B579" s="74">
        <v>566</v>
      </c>
      <c r="C579" s="74">
        <v>1</v>
      </c>
      <c r="D579" s="74">
        <v>0</v>
      </c>
    </row>
    <row r="580" spans="1:4" x14ac:dyDescent="0.25">
      <c r="A580" s="74">
        <v>567</v>
      </c>
      <c r="B580" s="74">
        <v>567</v>
      </c>
      <c r="C580" s="74">
        <v>1</v>
      </c>
      <c r="D580" s="74">
        <v>0</v>
      </c>
    </row>
    <row r="581" spans="1:4" x14ac:dyDescent="0.25">
      <c r="A581" s="74">
        <v>568</v>
      </c>
      <c r="B581" s="74">
        <v>568</v>
      </c>
      <c r="C581" s="74">
        <v>1</v>
      </c>
      <c r="D581" s="74">
        <v>0</v>
      </c>
    </row>
    <row r="582" spans="1:4" x14ac:dyDescent="0.25">
      <c r="A582" s="74">
        <v>569</v>
      </c>
      <c r="B582" s="74">
        <v>569</v>
      </c>
      <c r="C582" s="74">
        <v>1</v>
      </c>
      <c r="D582" s="74">
        <v>0</v>
      </c>
    </row>
    <row r="583" spans="1:4" x14ac:dyDescent="0.25">
      <c r="A583" s="74">
        <v>570</v>
      </c>
      <c r="B583" s="74">
        <v>570</v>
      </c>
      <c r="C583" s="74">
        <v>1</v>
      </c>
      <c r="D583" s="74">
        <v>0</v>
      </c>
    </row>
    <row r="584" spans="1:4" x14ac:dyDescent="0.25">
      <c r="A584" s="74">
        <v>571</v>
      </c>
      <c r="B584" s="74">
        <v>571</v>
      </c>
      <c r="C584" s="74">
        <v>1</v>
      </c>
      <c r="D584" s="74">
        <v>0</v>
      </c>
    </row>
    <row r="585" spans="1:4" x14ac:dyDescent="0.25">
      <c r="A585" s="74">
        <v>572</v>
      </c>
      <c r="B585" s="74">
        <v>572</v>
      </c>
      <c r="C585" s="74">
        <v>1</v>
      </c>
      <c r="D585" s="74">
        <v>0</v>
      </c>
    </row>
    <row r="586" spans="1:4" x14ac:dyDescent="0.25">
      <c r="A586" s="74">
        <v>573</v>
      </c>
      <c r="B586" s="74">
        <v>573</v>
      </c>
      <c r="C586" s="74">
        <v>1</v>
      </c>
      <c r="D586" s="74">
        <v>0</v>
      </c>
    </row>
    <row r="587" spans="1:4" x14ac:dyDescent="0.25">
      <c r="A587" s="74">
        <v>574</v>
      </c>
      <c r="B587" s="74">
        <v>574</v>
      </c>
      <c r="C587" s="74">
        <v>1</v>
      </c>
      <c r="D587" s="74">
        <v>0</v>
      </c>
    </row>
    <row r="588" spans="1:4" x14ac:dyDescent="0.25">
      <c r="A588" s="74">
        <v>575</v>
      </c>
      <c r="B588" s="74">
        <v>575</v>
      </c>
      <c r="C588" s="74">
        <v>1</v>
      </c>
      <c r="D588" s="74">
        <v>0</v>
      </c>
    </row>
    <row r="589" spans="1:4" x14ac:dyDescent="0.25">
      <c r="A589" s="74">
        <v>576</v>
      </c>
      <c r="B589" s="74">
        <v>576</v>
      </c>
      <c r="C589" s="74">
        <v>1</v>
      </c>
      <c r="D589" s="74">
        <v>0</v>
      </c>
    </row>
    <row r="590" spans="1:4" x14ac:dyDescent="0.25">
      <c r="A590" s="74">
        <v>577</v>
      </c>
      <c r="B590" s="74">
        <v>577</v>
      </c>
      <c r="C590" s="74">
        <v>1</v>
      </c>
      <c r="D590" s="74">
        <v>0</v>
      </c>
    </row>
    <row r="591" spans="1:4" x14ac:dyDescent="0.25">
      <c r="A591" s="74">
        <v>578</v>
      </c>
      <c r="B591" s="74">
        <v>578</v>
      </c>
      <c r="C591" s="74">
        <v>1</v>
      </c>
      <c r="D591" s="74">
        <v>0</v>
      </c>
    </row>
    <row r="592" spans="1:4" x14ac:dyDescent="0.25">
      <c r="A592" s="74">
        <v>579</v>
      </c>
      <c r="B592" s="74">
        <v>579</v>
      </c>
      <c r="C592" s="74">
        <v>1</v>
      </c>
      <c r="D592" s="74">
        <v>0</v>
      </c>
    </row>
    <row r="593" spans="1:4" x14ac:dyDescent="0.25">
      <c r="A593" s="74">
        <v>580</v>
      </c>
      <c r="B593" s="74">
        <v>580</v>
      </c>
      <c r="C593" s="74">
        <v>1</v>
      </c>
      <c r="D593" s="74">
        <v>0</v>
      </c>
    </row>
    <row r="594" spans="1:4" x14ac:dyDescent="0.25">
      <c r="A594" s="74">
        <v>581</v>
      </c>
      <c r="B594" s="74">
        <v>581</v>
      </c>
      <c r="C594" s="74">
        <v>1</v>
      </c>
      <c r="D594" s="74">
        <v>0</v>
      </c>
    </row>
    <row r="595" spans="1:4" x14ac:dyDescent="0.25">
      <c r="A595" s="74">
        <v>582</v>
      </c>
      <c r="B595" s="74">
        <v>582</v>
      </c>
      <c r="C595" s="74">
        <v>1</v>
      </c>
      <c r="D595" s="74">
        <v>0</v>
      </c>
    </row>
    <row r="596" spans="1:4" x14ac:dyDescent="0.25">
      <c r="A596" s="74">
        <v>583</v>
      </c>
      <c r="B596" s="74">
        <v>583</v>
      </c>
      <c r="C596" s="74">
        <v>1</v>
      </c>
      <c r="D596" s="74">
        <v>0</v>
      </c>
    </row>
    <row r="597" spans="1:4" x14ac:dyDescent="0.25">
      <c r="A597" s="74">
        <v>584</v>
      </c>
      <c r="B597" s="74">
        <v>584</v>
      </c>
      <c r="C597" s="74">
        <v>1</v>
      </c>
      <c r="D597" s="74">
        <v>0</v>
      </c>
    </row>
    <row r="598" spans="1:4" x14ac:dyDescent="0.25">
      <c r="A598" s="74">
        <v>585</v>
      </c>
      <c r="B598" s="74">
        <v>585</v>
      </c>
      <c r="C598" s="74">
        <v>1</v>
      </c>
      <c r="D598" s="74">
        <v>0</v>
      </c>
    </row>
    <row r="599" spans="1:4" x14ac:dyDescent="0.25">
      <c r="A599" s="74">
        <v>586</v>
      </c>
      <c r="B599" s="74">
        <v>586</v>
      </c>
      <c r="C599" s="74">
        <v>1</v>
      </c>
      <c r="D599" s="74">
        <v>0</v>
      </c>
    </row>
    <row r="600" spans="1:4" x14ac:dyDescent="0.25">
      <c r="A600" s="74">
        <v>587</v>
      </c>
      <c r="B600" s="74">
        <v>587</v>
      </c>
      <c r="C600" s="74">
        <v>1</v>
      </c>
      <c r="D600" s="74">
        <v>0</v>
      </c>
    </row>
    <row r="601" spans="1:4" x14ac:dyDescent="0.25">
      <c r="A601" s="74">
        <v>588</v>
      </c>
      <c r="B601" s="74">
        <v>588</v>
      </c>
      <c r="C601" s="74">
        <v>1</v>
      </c>
      <c r="D601" s="74">
        <v>0</v>
      </c>
    </row>
    <row r="602" spans="1:4" x14ac:dyDescent="0.25">
      <c r="A602" s="74">
        <v>589</v>
      </c>
      <c r="B602" s="74">
        <v>589</v>
      </c>
      <c r="C602" s="74">
        <v>1</v>
      </c>
      <c r="D602" s="74">
        <v>0</v>
      </c>
    </row>
    <row r="603" spans="1:4" x14ac:dyDescent="0.25">
      <c r="A603" s="74">
        <v>590</v>
      </c>
      <c r="B603" s="74">
        <v>590</v>
      </c>
      <c r="C603" s="74">
        <v>1</v>
      </c>
      <c r="D603" s="74">
        <v>0</v>
      </c>
    </row>
    <row r="604" spans="1:4" x14ac:dyDescent="0.25">
      <c r="A604" s="74">
        <v>591</v>
      </c>
      <c r="B604" s="74">
        <v>591</v>
      </c>
      <c r="C604" s="74">
        <v>1</v>
      </c>
      <c r="D604" s="74">
        <v>0</v>
      </c>
    </row>
    <row r="605" spans="1:4" x14ac:dyDescent="0.25">
      <c r="A605" s="74">
        <v>592</v>
      </c>
      <c r="B605" s="74">
        <v>592</v>
      </c>
      <c r="C605" s="74">
        <v>1</v>
      </c>
      <c r="D605" s="74">
        <v>0</v>
      </c>
    </row>
    <row r="606" spans="1:4" x14ac:dyDescent="0.25">
      <c r="A606" s="74">
        <v>593</v>
      </c>
      <c r="B606" s="74">
        <v>593</v>
      </c>
      <c r="C606" s="74">
        <v>1</v>
      </c>
      <c r="D606" s="74">
        <v>0</v>
      </c>
    </row>
    <row r="607" spans="1:4" x14ac:dyDescent="0.25">
      <c r="A607" s="74">
        <v>594</v>
      </c>
      <c r="B607" s="74">
        <v>594</v>
      </c>
      <c r="C607" s="74">
        <v>1</v>
      </c>
      <c r="D607" s="74">
        <v>0</v>
      </c>
    </row>
    <row r="608" spans="1:4" x14ac:dyDescent="0.25">
      <c r="A608" s="74">
        <v>595</v>
      </c>
      <c r="B608" s="74">
        <v>595</v>
      </c>
      <c r="C608" s="74">
        <v>1</v>
      </c>
      <c r="D608" s="74">
        <v>0</v>
      </c>
    </row>
    <row r="609" spans="1:4" x14ac:dyDescent="0.25">
      <c r="A609" s="74">
        <v>596</v>
      </c>
      <c r="B609" s="74">
        <v>596</v>
      </c>
      <c r="C609" s="74">
        <v>1</v>
      </c>
      <c r="D609" s="74">
        <v>0</v>
      </c>
    </row>
    <row r="610" spans="1:4" x14ac:dyDescent="0.25">
      <c r="A610" s="74">
        <v>597</v>
      </c>
      <c r="B610" s="74">
        <v>597</v>
      </c>
      <c r="C610" s="74">
        <v>1</v>
      </c>
      <c r="D610" s="74">
        <v>0</v>
      </c>
    </row>
    <row r="611" spans="1:4" x14ac:dyDescent="0.25">
      <c r="A611" s="74">
        <v>598</v>
      </c>
      <c r="B611" s="74">
        <v>598</v>
      </c>
      <c r="C611" s="74">
        <v>1</v>
      </c>
      <c r="D611" s="74">
        <v>0</v>
      </c>
    </row>
    <row r="612" spans="1:4" x14ac:dyDescent="0.25">
      <c r="A612" s="74">
        <v>599</v>
      </c>
      <c r="B612" s="74">
        <v>599</v>
      </c>
      <c r="C612" s="74">
        <v>1</v>
      </c>
      <c r="D612" s="74">
        <v>0</v>
      </c>
    </row>
    <row r="613" spans="1:4" x14ac:dyDescent="0.25">
      <c r="A613" s="74">
        <v>600</v>
      </c>
      <c r="B613" s="74">
        <v>600</v>
      </c>
      <c r="C613" s="74">
        <v>1</v>
      </c>
      <c r="D613" s="74">
        <v>0</v>
      </c>
    </row>
    <row r="614" spans="1:4" x14ac:dyDescent="0.25">
      <c r="A614" s="74">
        <v>601</v>
      </c>
      <c r="B614" s="74">
        <v>601</v>
      </c>
      <c r="C614" s="74">
        <v>1</v>
      </c>
      <c r="D614" s="74">
        <v>0</v>
      </c>
    </row>
    <row r="615" spans="1:4" x14ac:dyDescent="0.25">
      <c r="A615" s="74">
        <v>602</v>
      </c>
      <c r="B615" s="74">
        <v>602</v>
      </c>
      <c r="C615" s="74">
        <v>1</v>
      </c>
      <c r="D615" s="74">
        <v>0</v>
      </c>
    </row>
    <row r="616" spans="1:4" x14ac:dyDescent="0.25">
      <c r="A616" s="74">
        <v>603</v>
      </c>
      <c r="B616" s="74">
        <v>603</v>
      </c>
      <c r="C616" s="74">
        <v>1</v>
      </c>
      <c r="D616" s="74">
        <v>0</v>
      </c>
    </row>
    <row r="617" spans="1:4" x14ac:dyDescent="0.25">
      <c r="A617" s="74">
        <v>604</v>
      </c>
      <c r="B617" s="74">
        <v>604</v>
      </c>
      <c r="C617" s="74">
        <v>1</v>
      </c>
      <c r="D617" s="74">
        <v>0</v>
      </c>
    </row>
    <row r="618" spans="1:4" x14ac:dyDescent="0.25">
      <c r="A618" s="74">
        <v>605</v>
      </c>
      <c r="B618" s="74">
        <v>605</v>
      </c>
      <c r="C618" s="74">
        <v>1</v>
      </c>
      <c r="D618" s="74">
        <v>0</v>
      </c>
    </row>
    <row r="619" spans="1:4" x14ac:dyDescent="0.25">
      <c r="A619" s="74">
        <v>606</v>
      </c>
      <c r="B619" s="74">
        <v>606</v>
      </c>
      <c r="C619" s="74">
        <v>1</v>
      </c>
      <c r="D619" s="74">
        <v>0</v>
      </c>
    </row>
    <row r="620" spans="1:4" x14ac:dyDescent="0.25">
      <c r="A620" s="74">
        <v>607</v>
      </c>
      <c r="B620" s="74">
        <v>607</v>
      </c>
      <c r="C620" s="74">
        <v>1</v>
      </c>
      <c r="D620" s="74">
        <v>0</v>
      </c>
    </row>
    <row r="621" spans="1:4" x14ac:dyDescent="0.25">
      <c r="A621" s="74">
        <v>608</v>
      </c>
      <c r="B621" s="74">
        <v>608</v>
      </c>
      <c r="C621" s="74">
        <v>1</v>
      </c>
      <c r="D621" s="74">
        <v>0</v>
      </c>
    </row>
    <row r="622" spans="1:4" x14ac:dyDescent="0.25">
      <c r="A622" s="74">
        <v>609</v>
      </c>
      <c r="B622" s="74">
        <v>609</v>
      </c>
      <c r="C622" s="74">
        <v>1</v>
      </c>
      <c r="D622" s="74">
        <v>0</v>
      </c>
    </row>
    <row r="623" spans="1:4" x14ac:dyDescent="0.25">
      <c r="A623" s="74">
        <v>610</v>
      </c>
      <c r="B623" s="74">
        <v>610</v>
      </c>
      <c r="C623" s="74">
        <v>1</v>
      </c>
      <c r="D623" s="74">
        <v>0</v>
      </c>
    </row>
    <row r="624" spans="1:4" x14ac:dyDescent="0.25">
      <c r="A624" s="74">
        <v>611</v>
      </c>
      <c r="B624" s="74">
        <v>611</v>
      </c>
      <c r="C624" s="74">
        <v>1</v>
      </c>
      <c r="D624" s="74">
        <v>0</v>
      </c>
    </row>
    <row r="625" spans="1:4" x14ac:dyDescent="0.25">
      <c r="A625" s="74">
        <v>612</v>
      </c>
      <c r="B625" s="74">
        <v>612</v>
      </c>
      <c r="C625" s="74">
        <v>1</v>
      </c>
      <c r="D625" s="74">
        <v>0</v>
      </c>
    </row>
    <row r="626" spans="1:4" x14ac:dyDescent="0.25">
      <c r="A626" s="74">
        <v>613</v>
      </c>
      <c r="B626" s="74">
        <v>613</v>
      </c>
      <c r="C626" s="74">
        <v>1</v>
      </c>
      <c r="D626" s="74">
        <v>0</v>
      </c>
    </row>
    <row r="627" spans="1:4" x14ac:dyDescent="0.25">
      <c r="A627" s="74">
        <v>614</v>
      </c>
      <c r="B627" s="74">
        <v>614</v>
      </c>
      <c r="C627" s="74">
        <v>1</v>
      </c>
      <c r="D627" s="74">
        <v>0</v>
      </c>
    </row>
    <row r="628" spans="1:4" x14ac:dyDescent="0.25">
      <c r="A628" s="74">
        <v>615</v>
      </c>
      <c r="B628" s="74">
        <v>615</v>
      </c>
      <c r="C628" s="74">
        <v>1</v>
      </c>
      <c r="D628" s="74">
        <v>0</v>
      </c>
    </row>
    <row r="629" spans="1:4" x14ac:dyDescent="0.25">
      <c r="A629" s="74">
        <v>616</v>
      </c>
      <c r="B629" s="74">
        <v>616</v>
      </c>
      <c r="C629" s="74">
        <v>1</v>
      </c>
      <c r="D629" s="74">
        <v>0</v>
      </c>
    </row>
    <row r="630" spans="1:4" x14ac:dyDescent="0.25">
      <c r="A630" s="74">
        <v>617</v>
      </c>
      <c r="B630" s="74">
        <v>617</v>
      </c>
      <c r="C630" s="74">
        <v>1</v>
      </c>
      <c r="D630" s="74">
        <v>0</v>
      </c>
    </row>
    <row r="631" spans="1:4" x14ac:dyDescent="0.25">
      <c r="A631" s="74">
        <v>618</v>
      </c>
      <c r="B631" s="74">
        <v>618</v>
      </c>
      <c r="C631" s="74">
        <v>1</v>
      </c>
      <c r="D631" s="74">
        <v>0</v>
      </c>
    </row>
    <row r="632" spans="1:4" x14ac:dyDescent="0.25">
      <c r="A632" s="74">
        <v>619</v>
      </c>
      <c r="B632" s="74">
        <v>619</v>
      </c>
      <c r="C632" s="74">
        <v>1</v>
      </c>
      <c r="D632" s="74">
        <v>0</v>
      </c>
    </row>
    <row r="633" spans="1:4" x14ac:dyDescent="0.25">
      <c r="A633" s="74">
        <v>620</v>
      </c>
      <c r="B633" s="74">
        <v>620</v>
      </c>
      <c r="C633" s="74">
        <v>1</v>
      </c>
      <c r="D633" s="74">
        <v>0</v>
      </c>
    </row>
    <row r="634" spans="1:4" x14ac:dyDescent="0.25">
      <c r="A634" s="74">
        <v>621</v>
      </c>
      <c r="B634" s="74">
        <v>621</v>
      </c>
      <c r="C634" s="74">
        <v>1</v>
      </c>
      <c r="D634" s="74">
        <v>0</v>
      </c>
    </row>
    <row r="635" spans="1:4" x14ac:dyDescent="0.25">
      <c r="A635" s="74">
        <v>622</v>
      </c>
      <c r="B635" s="74">
        <v>622</v>
      </c>
      <c r="C635" s="74">
        <v>1</v>
      </c>
      <c r="D635" s="74">
        <v>0</v>
      </c>
    </row>
    <row r="636" spans="1:4" x14ac:dyDescent="0.25">
      <c r="A636" s="74">
        <v>623</v>
      </c>
      <c r="B636" s="74">
        <v>623</v>
      </c>
      <c r="C636" s="74">
        <v>1</v>
      </c>
      <c r="D636" s="74">
        <v>0</v>
      </c>
    </row>
    <row r="637" spans="1:4" x14ac:dyDescent="0.25">
      <c r="A637" s="74">
        <v>624</v>
      </c>
      <c r="B637" s="74">
        <v>624</v>
      </c>
      <c r="C637" s="74">
        <v>1</v>
      </c>
      <c r="D637" s="74">
        <v>0</v>
      </c>
    </row>
    <row r="638" spans="1:4" x14ac:dyDescent="0.25">
      <c r="A638" s="74">
        <v>625</v>
      </c>
      <c r="B638" s="74">
        <v>625</v>
      </c>
      <c r="C638" s="74">
        <v>1</v>
      </c>
      <c r="D638" s="74">
        <v>0</v>
      </c>
    </row>
    <row r="639" spans="1:4" x14ac:dyDescent="0.25">
      <c r="A639" s="74">
        <v>626</v>
      </c>
      <c r="B639" s="74">
        <v>626</v>
      </c>
      <c r="C639" s="74">
        <v>1</v>
      </c>
      <c r="D639" s="74">
        <v>0</v>
      </c>
    </row>
    <row r="640" spans="1:4" x14ac:dyDescent="0.25">
      <c r="A640" s="74">
        <v>627</v>
      </c>
      <c r="B640" s="74">
        <v>627</v>
      </c>
      <c r="C640" s="74">
        <v>1</v>
      </c>
      <c r="D640" s="74">
        <v>0</v>
      </c>
    </row>
    <row r="641" spans="1:4" x14ac:dyDescent="0.25">
      <c r="A641" s="74">
        <v>628</v>
      </c>
      <c r="B641" s="74">
        <v>628</v>
      </c>
      <c r="C641" s="74">
        <v>1</v>
      </c>
      <c r="D641" s="74">
        <v>0</v>
      </c>
    </row>
    <row r="642" spans="1:4" x14ac:dyDescent="0.25">
      <c r="A642" s="74">
        <v>629</v>
      </c>
      <c r="B642" s="74">
        <v>629</v>
      </c>
      <c r="C642" s="74">
        <v>1</v>
      </c>
      <c r="D642" s="74">
        <v>0</v>
      </c>
    </row>
    <row r="643" spans="1:4" x14ac:dyDescent="0.25">
      <c r="A643" s="74">
        <v>630</v>
      </c>
      <c r="B643" s="74">
        <v>630</v>
      </c>
      <c r="C643" s="74">
        <v>1</v>
      </c>
      <c r="D643" s="74">
        <v>0</v>
      </c>
    </row>
    <row r="644" spans="1:4" x14ac:dyDescent="0.25">
      <c r="A644" s="74">
        <v>631</v>
      </c>
      <c r="B644" s="74">
        <v>631</v>
      </c>
      <c r="C644" s="74">
        <v>1</v>
      </c>
      <c r="D644" s="74">
        <v>0</v>
      </c>
    </row>
    <row r="645" spans="1:4" x14ac:dyDescent="0.25">
      <c r="A645" s="74">
        <v>632</v>
      </c>
      <c r="B645" s="74">
        <v>632</v>
      </c>
      <c r="C645" s="74">
        <v>1</v>
      </c>
      <c r="D645" s="74">
        <v>0</v>
      </c>
    </row>
    <row r="646" spans="1:4" x14ac:dyDescent="0.25">
      <c r="A646" s="74">
        <v>633</v>
      </c>
      <c r="B646" s="74">
        <v>633</v>
      </c>
      <c r="C646" s="74">
        <v>1</v>
      </c>
      <c r="D646" s="74">
        <v>0</v>
      </c>
    </row>
    <row r="647" spans="1:4" x14ac:dyDescent="0.25">
      <c r="A647" s="74">
        <v>634</v>
      </c>
      <c r="B647" s="74">
        <v>634</v>
      </c>
      <c r="C647" s="74">
        <v>1</v>
      </c>
      <c r="D647" s="74">
        <v>0</v>
      </c>
    </row>
    <row r="648" spans="1:4" x14ac:dyDescent="0.25">
      <c r="A648" s="74">
        <v>635</v>
      </c>
      <c r="B648" s="74">
        <v>635</v>
      </c>
      <c r="C648" s="74">
        <v>1</v>
      </c>
      <c r="D648" s="74">
        <v>0</v>
      </c>
    </row>
    <row r="649" spans="1:4" x14ac:dyDescent="0.25">
      <c r="A649" s="74">
        <v>636</v>
      </c>
      <c r="B649" s="74">
        <v>636</v>
      </c>
      <c r="C649" s="74">
        <v>1</v>
      </c>
      <c r="D649" s="74">
        <v>0</v>
      </c>
    </row>
    <row r="650" spans="1:4" x14ac:dyDescent="0.25">
      <c r="A650" s="74">
        <v>637</v>
      </c>
      <c r="B650" s="74">
        <v>637</v>
      </c>
      <c r="C650" s="74">
        <v>1</v>
      </c>
      <c r="D650" s="74">
        <v>0</v>
      </c>
    </row>
    <row r="651" spans="1:4" x14ac:dyDescent="0.25">
      <c r="A651" s="74">
        <v>638</v>
      </c>
      <c r="B651" s="74">
        <v>638</v>
      </c>
      <c r="C651" s="74">
        <v>1</v>
      </c>
      <c r="D651" s="74">
        <v>0</v>
      </c>
    </row>
    <row r="652" spans="1:4" x14ac:dyDescent="0.25">
      <c r="A652" s="74">
        <v>639</v>
      </c>
      <c r="B652" s="74">
        <v>639</v>
      </c>
      <c r="C652" s="74">
        <v>1</v>
      </c>
      <c r="D652" s="74">
        <v>0</v>
      </c>
    </row>
    <row r="653" spans="1:4" x14ac:dyDescent="0.25">
      <c r="A653" s="74">
        <v>640</v>
      </c>
      <c r="B653" s="74">
        <v>640</v>
      </c>
      <c r="C653" s="74">
        <v>1</v>
      </c>
      <c r="D653" s="74">
        <v>0</v>
      </c>
    </row>
    <row r="654" spans="1:4" x14ac:dyDescent="0.25">
      <c r="A654" s="74">
        <v>641</v>
      </c>
      <c r="B654" s="74">
        <v>641</v>
      </c>
      <c r="C654" s="74">
        <v>1</v>
      </c>
      <c r="D654" s="74">
        <v>0</v>
      </c>
    </row>
    <row r="655" spans="1:4" x14ac:dyDescent="0.25">
      <c r="A655" s="74">
        <v>642</v>
      </c>
      <c r="B655" s="74">
        <v>642</v>
      </c>
      <c r="C655" s="74">
        <v>1</v>
      </c>
      <c r="D655" s="74">
        <v>0</v>
      </c>
    </row>
    <row r="656" spans="1:4" x14ac:dyDescent="0.25">
      <c r="A656" s="74">
        <v>643</v>
      </c>
      <c r="B656" s="74">
        <v>643</v>
      </c>
      <c r="C656" s="74">
        <v>1</v>
      </c>
      <c r="D656" s="74">
        <v>0</v>
      </c>
    </row>
    <row r="657" spans="1:4" x14ac:dyDescent="0.25">
      <c r="A657" s="74">
        <v>644</v>
      </c>
      <c r="B657" s="74">
        <v>644</v>
      </c>
      <c r="C657" s="74">
        <v>1</v>
      </c>
      <c r="D657" s="74">
        <v>0</v>
      </c>
    </row>
    <row r="658" spans="1:4" x14ac:dyDescent="0.25">
      <c r="A658" s="74">
        <v>645</v>
      </c>
      <c r="B658" s="74">
        <v>645</v>
      </c>
      <c r="C658" s="74">
        <v>1</v>
      </c>
      <c r="D658" s="74">
        <v>0</v>
      </c>
    </row>
    <row r="659" spans="1:4" x14ac:dyDescent="0.25">
      <c r="A659" s="74">
        <v>646</v>
      </c>
      <c r="B659" s="74">
        <v>646</v>
      </c>
      <c r="C659" s="74">
        <v>1</v>
      </c>
      <c r="D659" s="74">
        <v>0</v>
      </c>
    </row>
    <row r="660" spans="1:4" x14ac:dyDescent="0.25">
      <c r="A660" s="74">
        <v>647</v>
      </c>
      <c r="B660" s="74">
        <v>647</v>
      </c>
      <c r="C660" s="74">
        <v>1</v>
      </c>
      <c r="D660" s="74">
        <v>0</v>
      </c>
    </row>
    <row r="661" spans="1:4" x14ac:dyDescent="0.25">
      <c r="A661" s="74">
        <v>648</v>
      </c>
      <c r="B661" s="74">
        <v>648</v>
      </c>
      <c r="C661" s="74">
        <v>1</v>
      </c>
      <c r="D661" s="74">
        <v>0</v>
      </c>
    </row>
    <row r="662" spans="1:4" x14ac:dyDescent="0.25">
      <c r="A662" s="74">
        <v>649</v>
      </c>
      <c r="B662" s="74">
        <v>649</v>
      </c>
      <c r="C662" s="74">
        <v>1</v>
      </c>
      <c r="D662" s="74">
        <v>0</v>
      </c>
    </row>
    <row r="663" spans="1:4" x14ac:dyDescent="0.25">
      <c r="A663" s="74">
        <v>650</v>
      </c>
      <c r="B663" s="74">
        <v>650</v>
      </c>
      <c r="C663" s="74">
        <v>1</v>
      </c>
      <c r="D663" s="74">
        <v>0</v>
      </c>
    </row>
    <row r="664" spans="1:4" x14ac:dyDescent="0.25">
      <c r="A664" s="74">
        <v>651</v>
      </c>
      <c r="B664" s="74">
        <v>651</v>
      </c>
      <c r="C664" s="74">
        <v>1</v>
      </c>
      <c r="D664" s="74">
        <v>0</v>
      </c>
    </row>
    <row r="665" spans="1:4" x14ac:dyDescent="0.25">
      <c r="A665" s="74">
        <v>652</v>
      </c>
      <c r="B665" s="74">
        <v>652</v>
      </c>
      <c r="C665" s="74">
        <v>1</v>
      </c>
      <c r="D665" s="74">
        <v>0</v>
      </c>
    </row>
    <row r="666" spans="1:4" x14ac:dyDescent="0.25">
      <c r="A666" s="74">
        <v>653</v>
      </c>
      <c r="B666" s="74">
        <v>653</v>
      </c>
      <c r="C666" s="74">
        <v>1</v>
      </c>
      <c r="D666" s="74">
        <v>0</v>
      </c>
    </row>
    <row r="667" spans="1:4" x14ac:dyDescent="0.25">
      <c r="A667" s="74">
        <v>654</v>
      </c>
      <c r="B667" s="74">
        <v>654</v>
      </c>
      <c r="C667" s="74">
        <v>1</v>
      </c>
      <c r="D667" s="74">
        <v>0</v>
      </c>
    </row>
    <row r="668" spans="1:4" x14ac:dyDescent="0.25">
      <c r="A668" s="74">
        <v>655</v>
      </c>
      <c r="B668" s="74">
        <v>655</v>
      </c>
      <c r="C668" s="74">
        <v>1</v>
      </c>
      <c r="D668" s="74">
        <v>0</v>
      </c>
    </row>
    <row r="669" spans="1:4" x14ac:dyDescent="0.25">
      <c r="A669" s="74">
        <v>656</v>
      </c>
      <c r="B669" s="74">
        <v>656</v>
      </c>
      <c r="C669" s="74">
        <v>1</v>
      </c>
      <c r="D669" s="74">
        <v>0</v>
      </c>
    </row>
    <row r="670" spans="1:4" x14ac:dyDescent="0.25">
      <c r="A670" s="74">
        <v>657</v>
      </c>
      <c r="B670" s="74">
        <v>657</v>
      </c>
      <c r="C670" s="74">
        <v>1</v>
      </c>
      <c r="D670" s="74">
        <v>0</v>
      </c>
    </row>
    <row r="671" spans="1:4" x14ac:dyDescent="0.25">
      <c r="A671" s="74">
        <v>658</v>
      </c>
      <c r="B671" s="74">
        <v>658</v>
      </c>
      <c r="C671" s="74">
        <v>1</v>
      </c>
      <c r="D671" s="74">
        <v>0</v>
      </c>
    </row>
    <row r="672" spans="1:4" x14ac:dyDescent="0.25">
      <c r="A672" s="74">
        <v>659</v>
      </c>
      <c r="B672" s="74">
        <v>659</v>
      </c>
      <c r="C672" s="74">
        <v>1</v>
      </c>
      <c r="D672" s="74">
        <v>0</v>
      </c>
    </row>
    <row r="673" spans="1:4" x14ac:dyDescent="0.25">
      <c r="A673" s="74">
        <v>660</v>
      </c>
      <c r="B673" s="74">
        <v>660</v>
      </c>
      <c r="C673" s="74">
        <v>1</v>
      </c>
      <c r="D673" s="74">
        <v>0</v>
      </c>
    </row>
    <row r="674" spans="1:4" x14ac:dyDescent="0.25">
      <c r="A674" s="74">
        <v>661</v>
      </c>
      <c r="B674" s="74">
        <v>661</v>
      </c>
      <c r="C674" s="74">
        <v>1</v>
      </c>
      <c r="D674" s="74">
        <v>0</v>
      </c>
    </row>
    <row r="675" spans="1:4" x14ac:dyDescent="0.25">
      <c r="A675" s="74">
        <v>662</v>
      </c>
      <c r="B675" s="74">
        <v>662</v>
      </c>
      <c r="C675" s="74">
        <v>1</v>
      </c>
      <c r="D675" s="74">
        <v>0</v>
      </c>
    </row>
    <row r="676" spans="1:4" x14ac:dyDescent="0.25">
      <c r="A676" s="74">
        <v>663</v>
      </c>
      <c r="B676" s="74">
        <v>663</v>
      </c>
      <c r="C676" s="74">
        <v>1</v>
      </c>
      <c r="D676" s="74">
        <v>0</v>
      </c>
    </row>
    <row r="677" spans="1:4" x14ac:dyDescent="0.25">
      <c r="A677" s="74">
        <v>664</v>
      </c>
      <c r="B677" s="74">
        <v>664</v>
      </c>
      <c r="C677" s="74">
        <v>1</v>
      </c>
      <c r="D677" s="74">
        <v>0</v>
      </c>
    </row>
    <row r="678" spans="1:4" x14ac:dyDescent="0.25">
      <c r="A678" s="74">
        <v>665</v>
      </c>
      <c r="B678" s="74">
        <v>665</v>
      </c>
      <c r="C678" s="74">
        <v>1</v>
      </c>
      <c r="D678" s="74">
        <v>0</v>
      </c>
    </row>
    <row r="679" spans="1:4" x14ac:dyDescent="0.25">
      <c r="A679" s="74">
        <v>666</v>
      </c>
      <c r="B679" s="74">
        <v>666</v>
      </c>
      <c r="C679" s="74">
        <v>1</v>
      </c>
      <c r="D679" s="74">
        <v>0</v>
      </c>
    </row>
    <row r="680" spans="1:4" x14ac:dyDescent="0.25">
      <c r="A680" s="74">
        <v>667</v>
      </c>
      <c r="B680" s="74">
        <v>667</v>
      </c>
      <c r="C680" s="74">
        <v>1</v>
      </c>
      <c r="D680" s="74">
        <v>0</v>
      </c>
    </row>
    <row r="681" spans="1:4" x14ac:dyDescent="0.25">
      <c r="A681" s="74">
        <v>668</v>
      </c>
      <c r="B681" s="74">
        <v>668</v>
      </c>
      <c r="C681" s="74">
        <v>1</v>
      </c>
      <c r="D681" s="74">
        <v>0</v>
      </c>
    </row>
    <row r="682" spans="1:4" x14ac:dyDescent="0.25">
      <c r="A682" s="74">
        <v>669</v>
      </c>
      <c r="B682" s="74">
        <v>669</v>
      </c>
      <c r="C682" s="74">
        <v>1</v>
      </c>
      <c r="D682" s="74">
        <v>0</v>
      </c>
    </row>
    <row r="683" spans="1:4" x14ac:dyDescent="0.25">
      <c r="A683" s="74">
        <v>670</v>
      </c>
      <c r="B683" s="74">
        <v>670</v>
      </c>
      <c r="C683" s="74">
        <v>1</v>
      </c>
      <c r="D683" s="74">
        <v>0</v>
      </c>
    </row>
    <row r="684" spans="1:4" x14ac:dyDescent="0.25">
      <c r="A684" s="74">
        <v>671</v>
      </c>
      <c r="B684" s="74">
        <v>671</v>
      </c>
      <c r="C684" s="74">
        <v>1</v>
      </c>
      <c r="D684" s="74">
        <v>0</v>
      </c>
    </row>
    <row r="685" spans="1:4" x14ac:dyDescent="0.25">
      <c r="A685" s="74">
        <v>672</v>
      </c>
      <c r="B685" s="74">
        <v>672</v>
      </c>
      <c r="C685" s="74">
        <v>1</v>
      </c>
      <c r="D685" s="74">
        <v>0</v>
      </c>
    </row>
    <row r="686" spans="1:4" x14ac:dyDescent="0.25">
      <c r="A686" s="74">
        <v>673</v>
      </c>
      <c r="B686" s="74">
        <v>673</v>
      </c>
      <c r="C686" s="74">
        <v>1</v>
      </c>
      <c r="D686" s="74">
        <v>0</v>
      </c>
    </row>
    <row r="687" spans="1:4" x14ac:dyDescent="0.25">
      <c r="A687" s="74">
        <v>674</v>
      </c>
      <c r="B687" s="74">
        <v>674</v>
      </c>
      <c r="C687" s="74">
        <v>1</v>
      </c>
      <c r="D687" s="74">
        <v>0</v>
      </c>
    </row>
    <row r="688" spans="1:4" x14ac:dyDescent="0.25">
      <c r="A688" s="74">
        <v>675</v>
      </c>
      <c r="B688" s="74">
        <v>675</v>
      </c>
      <c r="C688" s="74">
        <v>1</v>
      </c>
      <c r="D688" s="74">
        <v>0</v>
      </c>
    </row>
    <row r="689" spans="1:4" x14ac:dyDescent="0.25">
      <c r="A689" s="74">
        <v>676</v>
      </c>
      <c r="B689" s="74">
        <v>676</v>
      </c>
      <c r="C689" s="74">
        <v>1</v>
      </c>
      <c r="D689" s="74">
        <v>0</v>
      </c>
    </row>
    <row r="690" spans="1:4" x14ac:dyDescent="0.25">
      <c r="A690" s="74">
        <v>677</v>
      </c>
      <c r="B690" s="74">
        <v>677</v>
      </c>
      <c r="C690" s="74">
        <v>1</v>
      </c>
      <c r="D690" s="74">
        <v>0</v>
      </c>
    </row>
    <row r="691" spans="1:4" x14ac:dyDescent="0.25">
      <c r="A691" s="74">
        <v>678</v>
      </c>
      <c r="B691" s="74">
        <v>678</v>
      </c>
      <c r="C691" s="74">
        <v>1</v>
      </c>
      <c r="D691" s="74">
        <v>0</v>
      </c>
    </row>
    <row r="692" spans="1:4" x14ac:dyDescent="0.25">
      <c r="A692" s="74">
        <v>679</v>
      </c>
      <c r="B692" s="74">
        <v>679</v>
      </c>
      <c r="C692" s="74">
        <v>1</v>
      </c>
      <c r="D692" s="74">
        <v>0</v>
      </c>
    </row>
    <row r="693" spans="1:4" x14ac:dyDescent="0.25">
      <c r="A693" s="74">
        <v>680</v>
      </c>
      <c r="B693" s="74">
        <v>680</v>
      </c>
      <c r="C693" s="74">
        <v>1</v>
      </c>
      <c r="D693" s="74">
        <v>0</v>
      </c>
    </row>
    <row r="694" spans="1:4" x14ac:dyDescent="0.25">
      <c r="A694" s="74">
        <v>681</v>
      </c>
      <c r="B694" s="74">
        <v>681</v>
      </c>
      <c r="C694" s="74">
        <v>1</v>
      </c>
      <c r="D694" s="74">
        <v>0</v>
      </c>
    </row>
    <row r="695" spans="1:4" x14ac:dyDescent="0.25">
      <c r="A695" s="74">
        <v>682</v>
      </c>
      <c r="B695" s="74">
        <v>682</v>
      </c>
      <c r="C695" s="74">
        <v>1</v>
      </c>
      <c r="D695" s="74">
        <v>0</v>
      </c>
    </row>
    <row r="696" spans="1:4" x14ac:dyDescent="0.25">
      <c r="A696" s="74">
        <v>683</v>
      </c>
      <c r="B696" s="74">
        <v>683</v>
      </c>
      <c r="C696" s="74">
        <v>1</v>
      </c>
      <c r="D696" s="74">
        <v>0</v>
      </c>
    </row>
    <row r="697" spans="1:4" x14ac:dyDescent="0.25">
      <c r="A697" s="74">
        <v>684</v>
      </c>
      <c r="B697" s="74">
        <v>684</v>
      </c>
      <c r="C697" s="74">
        <v>1</v>
      </c>
      <c r="D697" s="74">
        <v>0</v>
      </c>
    </row>
    <row r="698" spans="1:4" x14ac:dyDescent="0.25">
      <c r="A698" s="74">
        <v>685</v>
      </c>
      <c r="B698" s="74">
        <v>685</v>
      </c>
      <c r="C698" s="74">
        <v>1</v>
      </c>
      <c r="D698" s="74">
        <v>0</v>
      </c>
    </row>
    <row r="699" spans="1:4" x14ac:dyDescent="0.25">
      <c r="A699" s="74">
        <v>686</v>
      </c>
      <c r="B699" s="74">
        <v>686</v>
      </c>
      <c r="C699" s="74">
        <v>1</v>
      </c>
      <c r="D699" s="74">
        <v>0</v>
      </c>
    </row>
    <row r="700" spans="1:4" x14ac:dyDescent="0.25">
      <c r="A700" s="74">
        <v>687</v>
      </c>
      <c r="B700" s="74">
        <v>687</v>
      </c>
      <c r="C700" s="74">
        <v>1</v>
      </c>
      <c r="D700" s="74">
        <v>0</v>
      </c>
    </row>
    <row r="701" spans="1:4" x14ac:dyDescent="0.25">
      <c r="A701" s="74">
        <v>688</v>
      </c>
      <c r="B701" s="74">
        <v>688</v>
      </c>
      <c r="C701" s="74">
        <v>1</v>
      </c>
      <c r="D701" s="74">
        <v>0</v>
      </c>
    </row>
    <row r="702" spans="1:4" x14ac:dyDescent="0.25">
      <c r="A702" s="74">
        <v>689</v>
      </c>
      <c r="B702" s="74">
        <v>689</v>
      </c>
      <c r="C702" s="74">
        <v>1</v>
      </c>
      <c r="D702" s="74">
        <v>0</v>
      </c>
    </row>
    <row r="703" spans="1:4" x14ac:dyDescent="0.25">
      <c r="A703" s="74">
        <v>690</v>
      </c>
      <c r="B703" s="74">
        <v>690</v>
      </c>
      <c r="C703" s="74">
        <v>1</v>
      </c>
      <c r="D703" s="74">
        <v>0</v>
      </c>
    </row>
    <row r="704" spans="1:4" x14ac:dyDescent="0.25">
      <c r="A704" s="74">
        <v>691</v>
      </c>
      <c r="B704" s="74">
        <v>691</v>
      </c>
      <c r="C704" s="74">
        <v>1</v>
      </c>
      <c r="D704" s="74">
        <v>0</v>
      </c>
    </row>
    <row r="705" spans="1:4" x14ac:dyDescent="0.25">
      <c r="A705" s="74">
        <v>692</v>
      </c>
      <c r="B705" s="74">
        <v>692</v>
      </c>
      <c r="C705" s="74">
        <v>1</v>
      </c>
      <c r="D705" s="74">
        <v>0</v>
      </c>
    </row>
    <row r="706" spans="1:4" x14ac:dyDescent="0.25">
      <c r="A706" s="74">
        <v>693</v>
      </c>
      <c r="B706" s="74">
        <v>693</v>
      </c>
      <c r="C706" s="74">
        <v>1</v>
      </c>
      <c r="D706" s="74">
        <v>0</v>
      </c>
    </row>
    <row r="707" spans="1:4" x14ac:dyDescent="0.25">
      <c r="A707" s="74">
        <v>694</v>
      </c>
      <c r="B707" s="74">
        <v>694</v>
      </c>
      <c r="C707" s="74">
        <v>1</v>
      </c>
      <c r="D707" s="74">
        <v>0</v>
      </c>
    </row>
    <row r="708" spans="1:4" x14ac:dyDescent="0.25">
      <c r="A708" s="74">
        <v>695</v>
      </c>
      <c r="B708" s="74">
        <v>695</v>
      </c>
      <c r="C708" s="74">
        <v>1</v>
      </c>
      <c r="D708" s="74">
        <v>0</v>
      </c>
    </row>
    <row r="709" spans="1:4" x14ac:dyDescent="0.25">
      <c r="A709" s="74">
        <v>696</v>
      </c>
      <c r="B709" s="74">
        <v>696</v>
      </c>
      <c r="C709" s="74">
        <v>1</v>
      </c>
      <c r="D709" s="74">
        <v>0</v>
      </c>
    </row>
    <row r="710" spans="1:4" x14ac:dyDescent="0.25">
      <c r="A710" s="74">
        <v>697</v>
      </c>
      <c r="B710" s="74">
        <v>697</v>
      </c>
      <c r="C710" s="74">
        <v>1</v>
      </c>
      <c r="D710" s="74">
        <v>0</v>
      </c>
    </row>
    <row r="711" spans="1:4" x14ac:dyDescent="0.25">
      <c r="A711" s="74">
        <v>698</v>
      </c>
      <c r="B711" s="74">
        <v>698</v>
      </c>
      <c r="C711" s="74">
        <v>1</v>
      </c>
      <c r="D711" s="74">
        <v>0</v>
      </c>
    </row>
    <row r="712" spans="1:4" x14ac:dyDescent="0.25">
      <c r="A712" s="74">
        <v>699</v>
      </c>
      <c r="B712" s="74">
        <v>699</v>
      </c>
      <c r="C712" s="74">
        <v>1</v>
      </c>
      <c r="D712" s="74">
        <v>0</v>
      </c>
    </row>
    <row r="713" spans="1:4" x14ac:dyDescent="0.25">
      <c r="A713" s="74">
        <v>700</v>
      </c>
      <c r="B713" s="74">
        <v>700</v>
      </c>
      <c r="C713" s="74">
        <v>1</v>
      </c>
      <c r="D713" s="74">
        <v>0</v>
      </c>
    </row>
    <row r="714" spans="1:4" x14ac:dyDescent="0.25">
      <c r="A714" s="74">
        <v>701</v>
      </c>
      <c r="B714" s="74">
        <v>701</v>
      </c>
      <c r="C714" s="74">
        <v>1</v>
      </c>
      <c r="D714" s="74">
        <v>0</v>
      </c>
    </row>
    <row r="715" spans="1:4" x14ac:dyDescent="0.25">
      <c r="A715" s="74">
        <v>702</v>
      </c>
      <c r="B715" s="74">
        <v>702</v>
      </c>
      <c r="C715" s="74">
        <v>1</v>
      </c>
      <c r="D715" s="74">
        <v>0</v>
      </c>
    </row>
    <row r="716" spans="1:4" x14ac:dyDescent="0.25">
      <c r="A716" s="74">
        <v>703</v>
      </c>
      <c r="B716" s="74">
        <v>703</v>
      </c>
      <c r="C716" s="74">
        <v>1</v>
      </c>
      <c r="D716" s="74">
        <v>0</v>
      </c>
    </row>
    <row r="717" spans="1:4" x14ac:dyDescent="0.25">
      <c r="A717" s="74">
        <v>704</v>
      </c>
      <c r="B717" s="74">
        <v>704</v>
      </c>
      <c r="C717" s="74">
        <v>1</v>
      </c>
      <c r="D717" s="74">
        <v>0</v>
      </c>
    </row>
    <row r="718" spans="1:4" x14ac:dyDescent="0.25">
      <c r="A718" s="74">
        <v>705</v>
      </c>
      <c r="B718" s="74">
        <v>705</v>
      </c>
      <c r="C718" s="74">
        <v>1</v>
      </c>
      <c r="D718" s="74">
        <v>0</v>
      </c>
    </row>
    <row r="719" spans="1:4" x14ac:dyDescent="0.25">
      <c r="A719" s="74">
        <v>706</v>
      </c>
      <c r="B719" s="74">
        <v>706</v>
      </c>
      <c r="C719" s="74">
        <v>1</v>
      </c>
      <c r="D719" s="74">
        <v>0</v>
      </c>
    </row>
    <row r="720" spans="1:4" x14ac:dyDescent="0.25">
      <c r="A720" s="74">
        <v>707</v>
      </c>
      <c r="B720" s="74">
        <v>707</v>
      </c>
      <c r="C720" s="74">
        <v>1</v>
      </c>
      <c r="D720" s="74">
        <v>0</v>
      </c>
    </row>
    <row r="721" spans="1:4" x14ac:dyDescent="0.25">
      <c r="A721" s="74">
        <v>708</v>
      </c>
      <c r="B721" s="74">
        <v>708</v>
      </c>
      <c r="C721" s="74">
        <v>1</v>
      </c>
      <c r="D721" s="74">
        <v>0</v>
      </c>
    </row>
    <row r="722" spans="1:4" x14ac:dyDescent="0.25">
      <c r="A722" s="74">
        <v>709</v>
      </c>
      <c r="B722" s="74">
        <v>709</v>
      </c>
      <c r="C722" s="74">
        <v>1</v>
      </c>
      <c r="D722" s="74">
        <v>0</v>
      </c>
    </row>
    <row r="723" spans="1:4" x14ac:dyDescent="0.25">
      <c r="A723" s="74">
        <v>710</v>
      </c>
      <c r="B723" s="74">
        <v>710</v>
      </c>
      <c r="C723" s="74">
        <v>1</v>
      </c>
      <c r="D723" s="74">
        <v>0</v>
      </c>
    </row>
    <row r="724" spans="1:4" x14ac:dyDescent="0.25">
      <c r="A724" s="74">
        <v>711</v>
      </c>
      <c r="B724" s="74">
        <v>711</v>
      </c>
      <c r="C724" s="74">
        <v>1</v>
      </c>
      <c r="D724" s="74">
        <v>0</v>
      </c>
    </row>
    <row r="725" spans="1:4" x14ac:dyDescent="0.25">
      <c r="A725" s="74">
        <v>712</v>
      </c>
      <c r="B725" s="74">
        <v>712</v>
      </c>
      <c r="C725" s="74">
        <v>1</v>
      </c>
      <c r="D725" s="74">
        <v>0</v>
      </c>
    </row>
    <row r="726" spans="1:4" x14ac:dyDescent="0.25">
      <c r="A726" s="74">
        <v>713</v>
      </c>
      <c r="B726" s="74">
        <v>713</v>
      </c>
      <c r="C726" s="74">
        <v>1</v>
      </c>
      <c r="D726" s="74">
        <v>0</v>
      </c>
    </row>
    <row r="727" spans="1:4" x14ac:dyDescent="0.25">
      <c r="A727" s="74">
        <v>714</v>
      </c>
      <c r="B727" s="74">
        <v>714</v>
      </c>
      <c r="C727" s="74">
        <v>1</v>
      </c>
      <c r="D727" s="74">
        <v>0</v>
      </c>
    </row>
    <row r="728" spans="1:4" x14ac:dyDescent="0.25">
      <c r="A728" s="74">
        <v>715</v>
      </c>
      <c r="B728" s="74">
        <v>715</v>
      </c>
      <c r="C728" s="74">
        <v>1</v>
      </c>
      <c r="D728" s="74">
        <v>0</v>
      </c>
    </row>
    <row r="729" spans="1:4" x14ac:dyDescent="0.25">
      <c r="A729" s="74">
        <v>716</v>
      </c>
      <c r="B729" s="74">
        <v>716</v>
      </c>
      <c r="C729" s="74">
        <v>1</v>
      </c>
      <c r="D729" s="74">
        <v>0</v>
      </c>
    </row>
    <row r="730" spans="1:4" x14ac:dyDescent="0.25">
      <c r="A730" s="74">
        <v>717</v>
      </c>
      <c r="B730" s="74">
        <v>717</v>
      </c>
      <c r="C730" s="74">
        <v>1</v>
      </c>
      <c r="D730" s="74">
        <v>0</v>
      </c>
    </row>
    <row r="731" spans="1:4" x14ac:dyDescent="0.25">
      <c r="A731" s="74">
        <v>718</v>
      </c>
      <c r="B731" s="74">
        <v>718</v>
      </c>
      <c r="C731" s="74">
        <v>1</v>
      </c>
      <c r="D731" s="74">
        <v>0</v>
      </c>
    </row>
    <row r="732" spans="1:4" x14ac:dyDescent="0.25">
      <c r="A732" s="74">
        <v>719</v>
      </c>
      <c r="B732" s="74">
        <v>719</v>
      </c>
      <c r="C732" s="74">
        <v>1</v>
      </c>
      <c r="D732" s="74">
        <v>0</v>
      </c>
    </row>
    <row r="733" spans="1:4" x14ac:dyDescent="0.25">
      <c r="A733" s="74">
        <v>720</v>
      </c>
      <c r="B733" s="74">
        <v>720</v>
      </c>
      <c r="C733" s="74">
        <v>1</v>
      </c>
      <c r="D733" s="74">
        <v>0</v>
      </c>
    </row>
    <row r="734" spans="1:4" x14ac:dyDescent="0.25">
      <c r="A734" s="74">
        <v>721</v>
      </c>
      <c r="B734" s="74">
        <v>721</v>
      </c>
      <c r="C734" s="74">
        <v>1</v>
      </c>
      <c r="D734" s="74">
        <v>0</v>
      </c>
    </row>
    <row r="735" spans="1:4" x14ac:dyDescent="0.25">
      <c r="A735" s="74">
        <v>722</v>
      </c>
      <c r="B735" s="74">
        <v>722</v>
      </c>
      <c r="C735" s="74">
        <v>1</v>
      </c>
      <c r="D735" s="74">
        <v>0</v>
      </c>
    </row>
    <row r="736" spans="1:4" x14ac:dyDescent="0.25">
      <c r="A736" s="74">
        <v>723</v>
      </c>
      <c r="B736" s="74">
        <v>723</v>
      </c>
      <c r="C736" s="74">
        <v>1</v>
      </c>
      <c r="D736" s="74">
        <v>0</v>
      </c>
    </row>
    <row r="737" spans="1:4" x14ac:dyDescent="0.25">
      <c r="A737" s="74">
        <v>724</v>
      </c>
      <c r="B737" s="74">
        <v>724</v>
      </c>
      <c r="C737" s="74">
        <v>1</v>
      </c>
      <c r="D737" s="74">
        <v>0</v>
      </c>
    </row>
    <row r="738" spans="1:4" x14ac:dyDescent="0.25">
      <c r="A738" s="74">
        <v>725</v>
      </c>
      <c r="B738" s="74">
        <v>725</v>
      </c>
      <c r="C738" s="74">
        <v>1</v>
      </c>
      <c r="D738" s="74">
        <v>0</v>
      </c>
    </row>
    <row r="739" spans="1:4" x14ac:dyDescent="0.25">
      <c r="A739" s="74">
        <v>726</v>
      </c>
      <c r="B739" s="74">
        <v>726</v>
      </c>
      <c r="C739" s="74">
        <v>1</v>
      </c>
      <c r="D739" s="74">
        <v>0</v>
      </c>
    </row>
    <row r="740" spans="1:4" x14ac:dyDescent="0.25">
      <c r="A740" s="74">
        <v>727</v>
      </c>
      <c r="B740" s="74">
        <v>727</v>
      </c>
      <c r="C740" s="74">
        <v>1</v>
      </c>
      <c r="D740" s="74">
        <v>0</v>
      </c>
    </row>
    <row r="741" spans="1:4" x14ac:dyDescent="0.25">
      <c r="A741" s="74">
        <v>728</v>
      </c>
      <c r="B741" s="74">
        <v>728</v>
      </c>
      <c r="C741" s="74">
        <v>1</v>
      </c>
      <c r="D741" s="74">
        <v>0</v>
      </c>
    </row>
    <row r="742" spans="1:4" x14ac:dyDescent="0.25">
      <c r="A742" s="74">
        <v>729</v>
      </c>
      <c r="B742" s="74">
        <v>729</v>
      </c>
      <c r="C742" s="74">
        <v>1</v>
      </c>
      <c r="D742" s="74">
        <v>0</v>
      </c>
    </row>
    <row r="743" spans="1:4" x14ac:dyDescent="0.25">
      <c r="A743" s="74">
        <v>730</v>
      </c>
      <c r="B743" s="74">
        <v>730</v>
      </c>
      <c r="C743" s="74">
        <v>1</v>
      </c>
      <c r="D743" s="74">
        <v>0</v>
      </c>
    </row>
    <row r="744" spans="1:4" x14ac:dyDescent="0.25">
      <c r="A744" s="74">
        <v>731</v>
      </c>
      <c r="B744" s="74">
        <v>731</v>
      </c>
      <c r="C744" s="74">
        <v>1</v>
      </c>
      <c r="D744" s="74">
        <v>0</v>
      </c>
    </row>
    <row r="745" spans="1:4" x14ac:dyDescent="0.25">
      <c r="A745" s="74">
        <v>732</v>
      </c>
      <c r="B745" s="74">
        <v>732</v>
      </c>
      <c r="C745" s="74">
        <v>1</v>
      </c>
      <c r="D745" s="74">
        <v>0</v>
      </c>
    </row>
    <row r="746" spans="1:4" x14ac:dyDescent="0.25">
      <c r="A746" s="74">
        <v>733</v>
      </c>
      <c r="B746" s="74">
        <v>733</v>
      </c>
      <c r="C746" s="74">
        <v>1</v>
      </c>
      <c r="D746" s="74">
        <v>0</v>
      </c>
    </row>
    <row r="747" spans="1:4" x14ac:dyDescent="0.25">
      <c r="A747" s="74">
        <v>734</v>
      </c>
      <c r="B747" s="74">
        <v>734</v>
      </c>
      <c r="C747" s="74">
        <v>1</v>
      </c>
      <c r="D747" s="74">
        <v>0</v>
      </c>
    </row>
    <row r="748" spans="1:4" x14ac:dyDescent="0.25">
      <c r="A748" s="74">
        <v>735</v>
      </c>
      <c r="B748" s="74">
        <v>735</v>
      </c>
      <c r="C748" s="74">
        <v>1</v>
      </c>
      <c r="D748" s="74">
        <v>0</v>
      </c>
    </row>
    <row r="749" spans="1:4" x14ac:dyDescent="0.25">
      <c r="A749" s="74">
        <v>736</v>
      </c>
      <c r="B749" s="74">
        <v>736</v>
      </c>
      <c r="C749" s="74">
        <v>1</v>
      </c>
      <c r="D749" s="74">
        <v>0</v>
      </c>
    </row>
    <row r="750" spans="1:4" x14ac:dyDescent="0.25">
      <c r="A750" s="74">
        <v>737</v>
      </c>
      <c r="B750" s="74">
        <v>737</v>
      </c>
      <c r="C750" s="74">
        <v>1</v>
      </c>
      <c r="D750" s="74">
        <v>0</v>
      </c>
    </row>
    <row r="751" spans="1:4" x14ac:dyDescent="0.25">
      <c r="A751" s="74">
        <v>738</v>
      </c>
      <c r="B751" s="74">
        <v>738</v>
      </c>
      <c r="C751" s="74">
        <v>1</v>
      </c>
      <c r="D751" s="74">
        <v>0</v>
      </c>
    </row>
    <row r="752" spans="1:4" x14ac:dyDescent="0.25">
      <c r="A752" s="74">
        <v>739</v>
      </c>
      <c r="B752" s="74">
        <v>739</v>
      </c>
      <c r="C752" s="74">
        <v>1</v>
      </c>
      <c r="D752" s="74">
        <v>0</v>
      </c>
    </row>
    <row r="753" spans="1:4" x14ac:dyDescent="0.25">
      <c r="A753" s="74">
        <v>740</v>
      </c>
      <c r="B753" s="74">
        <v>740</v>
      </c>
      <c r="C753" s="74">
        <v>1</v>
      </c>
      <c r="D753" s="74">
        <v>0</v>
      </c>
    </row>
    <row r="754" spans="1:4" x14ac:dyDescent="0.25">
      <c r="A754" s="74">
        <v>741</v>
      </c>
      <c r="B754" s="74">
        <v>741</v>
      </c>
      <c r="C754" s="74">
        <v>1</v>
      </c>
      <c r="D754" s="74">
        <v>0</v>
      </c>
    </row>
    <row r="755" spans="1:4" x14ac:dyDescent="0.25">
      <c r="A755" s="74">
        <v>742</v>
      </c>
      <c r="B755" s="74">
        <v>742</v>
      </c>
      <c r="C755" s="74">
        <v>1</v>
      </c>
      <c r="D755" s="74">
        <v>0</v>
      </c>
    </row>
    <row r="756" spans="1:4" x14ac:dyDescent="0.25">
      <c r="A756" s="74">
        <v>743</v>
      </c>
      <c r="B756" s="74">
        <v>743</v>
      </c>
      <c r="C756" s="74">
        <v>1</v>
      </c>
      <c r="D756" s="74">
        <v>0</v>
      </c>
    </row>
    <row r="757" spans="1:4" x14ac:dyDescent="0.25">
      <c r="A757" s="74">
        <v>744</v>
      </c>
      <c r="B757" s="74">
        <v>744</v>
      </c>
      <c r="C757" s="74">
        <v>1</v>
      </c>
      <c r="D757" s="74">
        <v>0</v>
      </c>
    </row>
    <row r="758" spans="1:4" x14ac:dyDescent="0.25">
      <c r="A758" s="74">
        <v>745</v>
      </c>
      <c r="B758" s="74">
        <v>745</v>
      </c>
      <c r="C758" s="74">
        <v>1</v>
      </c>
      <c r="D758" s="74">
        <v>0</v>
      </c>
    </row>
    <row r="759" spans="1:4" x14ac:dyDescent="0.25">
      <c r="A759" s="74">
        <v>746</v>
      </c>
      <c r="B759" s="74">
        <v>746</v>
      </c>
      <c r="C759" s="74">
        <v>1</v>
      </c>
      <c r="D759" s="74">
        <v>0</v>
      </c>
    </row>
    <row r="760" spans="1:4" x14ac:dyDescent="0.25">
      <c r="A760" s="74">
        <v>747</v>
      </c>
      <c r="B760" s="74">
        <v>747</v>
      </c>
      <c r="C760" s="74">
        <v>1</v>
      </c>
      <c r="D760" s="74">
        <v>0</v>
      </c>
    </row>
    <row r="761" spans="1:4" x14ac:dyDescent="0.25">
      <c r="A761" s="74">
        <v>748</v>
      </c>
      <c r="B761" s="74">
        <v>748</v>
      </c>
      <c r="C761" s="74">
        <v>1</v>
      </c>
      <c r="D761" s="74">
        <v>0</v>
      </c>
    </row>
    <row r="762" spans="1:4" x14ac:dyDescent="0.25">
      <c r="A762" s="74">
        <v>749</v>
      </c>
      <c r="B762" s="74">
        <v>749</v>
      </c>
      <c r="C762" s="74">
        <v>1</v>
      </c>
      <c r="D762" s="74">
        <v>0</v>
      </c>
    </row>
    <row r="763" spans="1:4" x14ac:dyDescent="0.25">
      <c r="A763" s="74">
        <v>750</v>
      </c>
      <c r="B763" s="74">
        <v>750</v>
      </c>
      <c r="C763" s="74">
        <v>1</v>
      </c>
      <c r="D763" s="74">
        <v>0</v>
      </c>
    </row>
    <row r="764" spans="1:4" x14ac:dyDescent="0.25">
      <c r="A764" s="74">
        <v>751</v>
      </c>
      <c r="B764" s="74">
        <v>751</v>
      </c>
      <c r="C764" s="74">
        <v>1</v>
      </c>
      <c r="D764" s="74">
        <v>0</v>
      </c>
    </row>
    <row r="765" spans="1:4" x14ac:dyDescent="0.25">
      <c r="A765" s="74">
        <v>752</v>
      </c>
      <c r="B765" s="74">
        <v>752</v>
      </c>
      <c r="C765" s="74">
        <v>1</v>
      </c>
      <c r="D765" s="74">
        <v>0</v>
      </c>
    </row>
    <row r="766" spans="1:4" x14ac:dyDescent="0.25">
      <c r="A766" s="74">
        <v>753</v>
      </c>
      <c r="B766" s="74">
        <v>753</v>
      </c>
      <c r="C766" s="74">
        <v>1</v>
      </c>
      <c r="D766" s="74">
        <v>0</v>
      </c>
    </row>
    <row r="767" spans="1:4" x14ac:dyDescent="0.25">
      <c r="A767" s="74">
        <v>754</v>
      </c>
      <c r="B767" s="74">
        <v>754</v>
      </c>
      <c r="C767" s="74">
        <v>1</v>
      </c>
      <c r="D767" s="74">
        <v>0</v>
      </c>
    </row>
    <row r="768" spans="1:4" x14ac:dyDescent="0.25">
      <c r="A768" s="74">
        <v>755</v>
      </c>
      <c r="B768" s="74">
        <v>755</v>
      </c>
      <c r="C768" s="74">
        <v>1</v>
      </c>
      <c r="D768" s="74">
        <v>0</v>
      </c>
    </row>
    <row r="769" spans="1:4" x14ac:dyDescent="0.25">
      <c r="A769" s="74">
        <v>756</v>
      </c>
      <c r="B769" s="74">
        <v>756</v>
      </c>
      <c r="C769" s="74">
        <v>1</v>
      </c>
      <c r="D769" s="74">
        <v>0</v>
      </c>
    </row>
    <row r="770" spans="1:4" x14ac:dyDescent="0.25">
      <c r="A770" s="74">
        <v>757</v>
      </c>
      <c r="B770" s="74">
        <v>757</v>
      </c>
      <c r="C770" s="74">
        <v>1</v>
      </c>
      <c r="D770" s="74">
        <v>0</v>
      </c>
    </row>
    <row r="771" spans="1:4" x14ac:dyDescent="0.25">
      <c r="A771" s="74">
        <v>758</v>
      </c>
      <c r="B771" s="74">
        <v>758</v>
      </c>
      <c r="C771" s="74">
        <v>1</v>
      </c>
      <c r="D771" s="74">
        <v>0</v>
      </c>
    </row>
    <row r="772" spans="1:4" x14ac:dyDescent="0.25">
      <c r="A772" s="74">
        <v>759</v>
      </c>
      <c r="B772" s="74">
        <v>759</v>
      </c>
      <c r="C772" s="74">
        <v>1</v>
      </c>
      <c r="D772" s="74">
        <v>0</v>
      </c>
    </row>
    <row r="773" spans="1:4" x14ac:dyDescent="0.25">
      <c r="A773" s="74">
        <v>760</v>
      </c>
      <c r="B773" s="74">
        <v>760</v>
      </c>
      <c r="C773" s="74">
        <v>1</v>
      </c>
      <c r="D773" s="74">
        <v>0</v>
      </c>
    </row>
    <row r="774" spans="1:4" x14ac:dyDescent="0.25">
      <c r="A774" s="74">
        <v>761</v>
      </c>
      <c r="B774" s="74">
        <v>761</v>
      </c>
      <c r="C774" s="74">
        <v>1</v>
      </c>
      <c r="D774" s="74">
        <v>0</v>
      </c>
    </row>
    <row r="775" spans="1:4" x14ac:dyDescent="0.25">
      <c r="A775" s="74">
        <v>762</v>
      </c>
      <c r="B775" s="74">
        <v>762</v>
      </c>
      <c r="C775" s="74">
        <v>1</v>
      </c>
      <c r="D775" s="74">
        <v>0</v>
      </c>
    </row>
    <row r="776" spans="1:4" x14ac:dyDescent="0.25">
      <c r="A776" s="74">
        <v>763</v>
      </c>
      <c r="B776" s="74">
        <v>763</v>
      </c>
      <c r="C776" s="74">
        <v>1</v>
      </c>
      <c r="D776" s="74">
        <v>0</v>
      </c>
    </row>
    <row r="777" spans="1:4" x14ac:dyDescent="0.25">
      <c r="A777" s="74">
        <v>764</v>
      </c>
      <c r="B777" s="74">
        <v>764</v>
      </c>
      <c r="C777" s="74">
        <v>1</v>
      </c>
      <c r="D777" s="74">
        <v>0</v>
      </c>
    </row>
    <row r="778" spans="1:4" x14ac:dyDescent="0.25">
      <c r="A778" s="74">
        <v>765</v>
      </c>
      <c r="B778" s="74">
        <v>765</v>
      </c>
      <c r="C778" s="74">
        <v>1</v>
      </c>
      <c r="D778" s="74">
        <v>0</v>
      </c>
    </row>
    <row r="779" spans="1:4" x14ac:dyDescent="0.25">
      <c r="A779" s="74">
        <v>766</v>
      </c>
      <c r="B779" s="74">
        <v>766</v>
      </c>
      <c r="C779" s="74">
        <v>1</v>
      </c>
      <c r="D779" s="74">
        <v>0</v>
      </c>
    </row>
    <row r="780" spans="1:4" x14ac:dyDescent="0.25">
      <c r="A780" s="74">
        <v>767</v>
      </c>
      <c r="B780" s="74">
        <v>767</v>
      </c>
      <c r="C780" s="74">
        <v>1</v>
      </c>
      <c r="D780" s="74">
        <v>0</v>
      </c>
    </row>
    <row r="781" spans="1:4" x14ac:dyDescent="0.25">
      <c r="A781" s="74">
        <v>768</v>
      </c>
      <c r="B781" s="74">
        <v>768</v>
      </c>
      <c r="C781" s="74">
        <v>1</v>
      </c>
      <c r="D781" s="74">
        <v>0</v>
      </c>
    </row>
    <row r="782" spans="1:4" x14ac:dyDescent="0.25">
      <c r="A782" s="74">
        <v>769</v>
      </c>
      <c r="B782" s="74">
        <v>769</v>
      </c>
      <c r="C782" s="74">
        <v>1</v>
      </c>
      <c r="D782" s="74">
        <v>0</v>
      </c>
    </row>
    <row r="783" spans="1:4" x14ac:dyDescent="0.25">
      <c r="A783" s="74">
        <v>770</v>
      </c>
      <c r="B783" s="74">
        <v>770</v>
      </c>
      <c r="C783" s="74">
        <v>1</v>
      </c>
      <c r="D783" s="74">
        <v>0</v>
      </c>
    </row>
    <row r="784" spans="1:4" x14ac:dyDescent="0.25">
      <c r="A784" s="74">
        <v>771</v>
      </c>
      <c r="B784" s="74">
        <v>771</v>
      </c>
      <c r="C784" s="74">
        <v>1</v>
      </c>
      <c r="D784" s="74">
        <v>0</v>
      </c>
    </row>
    <row r="785" spans="1:4" x14ac:dyDescent="0.25">
      <c r="A785" s="74">
        <v>772</v>
      </c>
      <c r="B785" s="74">
        <v>772</v>
      </c>
      <c r="C785" s="74">
        <v>1</v>
      </c>
      <c r="D785" s="74">
        <v>0</v>
      </c>
    </row>
    <row r="786" spans="1:4" x14ac:dyDescent="0.25">
      <c r="A786" s="74">
        <v>773</v>
      </c>
      <c r="B786" s="74">
        <v>773</v>
      </c>
      <c r="C786" s="74">
        <v>1</v>
      </c>
      <c r="D786" s="74">
        <v>0</v>
      </c>
    </row>
    <row r="787" spans="1:4" x14ac:dyDescent="0.25">
      <c r="A787" s="74">
        <v>774</v>
      </c>
      <c r="B787" s="74">
        <v>774</v>
      </c>
      <c r="C787" s="74">
        <v>1</v>
      </c>
      <c r="D787" s="74">
        <v>0</v>
      </c>
    </row>
    <row r="788" spans="1:4" x14ac:dyDescent="0.25">
      <c r="A788" s="74">
        <v>775</v>
      </c>
      <c r="B788" s="74">
        <v>775</v>
      </c>
      <c r="C788" s="74">
        <v>1</v>
      </c>
      <c r="D788" s="74">
        <v>0</v>
      </c>
    </row>
    <row r="789" spans="1:4" x14ac:dyDescent="0.25">
      <c r="A789" s="74">
        <v>776</v>
      </c>
      <c r="B789" s="74">
        <v>776</v>
      </c>
      <c r="C789" s="74">
        <v>1</v>
      </c>
      <c r="D789" s="74">
        <v>0</v>
      </c>
    </row>
    <row r="790" spans="1:4" x14ac:dyDescent="0.25">
      <c r="A790" s="74">
        <v>777</v>
      </c>
      <c r="B790" s="74">
        <v>777</v>
      </c>
      <c r="C790" s="74">
        <v>1</v>
      </c>
      <c r="D790" s="74">
        <v>0</v>
      </c>
    </row>
    <row r="791" spans="1:4" x14ac:dyDescent="0.25">
      <c r="A791" s="74">
        <v>778</v>
      </c>
      <c r="B791" s="74">
        <v>778</v>
      </c>
      <c r="C791" s="74">
        <v>1</v>
      </c>
      <c r="D791" s="74">
        <v>0</v>
      </c>
    </row>
    <row r="792" spans="1:4" x14ac:dyDescent="0.25">
      <c r="A792" s="74">
        <v>779</v>
      </c>
      <c r="B792" s="74">
        <v>779</v>
      </c>
      <c r="C792" s="74">
        <v>1</v>
      </c>
      <c r="D792" s="74">
        <v>0</v>
      </c>
    </row>
    <row r="793" spans="1:4" x14ac:dyDescent="0.25">
      <c r="A793" s="74">
        <v>780</v>
      </c>
      <c r="B793" s="74">
        <v>780</v>
      </c>
      <c r="C793" s="74">
        <v>1</v>
      </c>
      <c r="D793" s="74">
        <v>0</v>
      </c>
    </row>
    <row r="794" spans="1:4" x14ac:dyDescent="0.25">
      <c r="A794" s="74">
        <v>781</v>
      </c>
      <c r="B794" s="74">
        <v>781</v>
      </c>
      <c r="C794" s="74">
        <v>1</v>
      </c>
      <c r="D794" s="74">
        <v>0</v>
      </c>
    </row>
    <row r="795" spans="1:4" x14ac:dyDescent="0.25">
      <c r="A795" s="74">
        <v>782</v>
      </c>
      <c r="B795" s="74">
        <v>782</v>
      </c>
      <c r="C795" s="74">
        <v>1</v>
      </c>
      <c r="D795" s="74">
        <v>0</v>
      </c>
    </row>
    <row r="796" spans="1:4" x14ac:dyDescent="0.25">
      <c r="A796" s="74">
        <v>783</v>
      </c>
      <c r="B796" s="74">
        <v>783</v>
      </c>
      <c r="C796" s="74">
        <v>1</v>
      </c>
      <c r="D796" s="74">
        <v>0</v>
      </c>
    </row>
    <row r="797" spans="1:4" x14ac:dyDescent="0.25">
      <c r="A797" s="74">
        <v>784</v>
      </c>
      <c r="B797" s="74">
        <v>784</v>
      </c>
      <c r="C797" s="74">
        <v>1</v>
      </c>
      <c r="D797" s="74">
        <v>0</v>
      </c>
    </row>
    <row r="798" spans="1:4" x14ac:dyDescent="0.25">
      <c r="A798" s="74">
        <v>785</v>
      </c>
      <c r="B798" s="74">
        <v>785</v>
      </c>
      <c r="C798" s="74">
        <v>1</v>
      </c>
      <c r="D798" s="74">
        <v>0</v>
      </c>
    </row>
    <row r="799" spans="1:4" x14ac:dyDescent="0.25">
      <c r="A799" s="74">
        <v>786</v>
      </c>
      <c r="B799" s="74">
        <v>786</v>
      </c>
      <c r="C799" s="74">
        <v>1</v>
      </c>
      <c r="D799" s="74">
        <v>0</v>
      </c>
    </row>
    <row r="800" spans="1:4" x14ac:dyDescent="0.25">
      <c r="A800" s="74">
        <v>787</v>
      </c>
      <c r="B800" s="74">
        <v>787</v>
      </c>
      <c r="C800" s="74">
        <v>1</v>
      </c>
      <c r="D800" s="74">
        <v>0</v>
      </c>
    </row>
    <row r="801" spans="1:4" x14ac:dyDescent="0.25">
      <c r="A801" s="74">
        <v>788</v>
      </c>
      <c r="B801" s="74">
        <v>788</v>
      </c>
      <c r="C801" s="74">
        <v>1</v>
      </c>
      <c r="D801" s="74">
        <v>0</v>
      </c>
    </row>
    <row r="802" spans="1:4" x14ac:dyDescent="0.25">
      <c r="A802" s="74">
        <v>789</v>
      </c>
      <c r="B802" s="74">
        <v>789</v>
      </c>
      <c r="C802" s="74">
        <v>1</v>
      </c>
      <c r="D802" s="74">
        <v>0</v>
      </c>
    </row>
    <row r="803" spans="1:4" x14ac:dyDescent="0.25">
      <c r="A803" s="74">
        <v>790</v>
      </c>
      <c r="B803" s="74">
        <v>790</v>
      </c>
      <c r="C803" s="74">
        <v>1</v>
      </c>
      <c r="D803" s="74">
        <v>0</v>
      </c>
    </row>
    <row r="804" spans="1:4" x14ac:dyDescent="0.25">
      <c r="A804" s="74">
        <v>791</v>
      </c>
      <c r="B804" s="74">
        <v>791</v>
      </c>
      <c r="C804" s="74">
        <v>1</v>
      </c>
      <c r="D804" s="74">
        <v>0</v>
      </c>
    </row>
    <row r="805" spans="1:4" x14ac:dyDescent="0.25">
      <c r="A805" s="74">
        <v>792</v>
      </c>
      <c r="B805" s="74">
        <v>792</v>
      </c>
      <c r="C805" s="74">
        <v>1</v>
      </c>
      <c r="D805" s="74">
        <v>0</v>
      </c>
    </row>
    <row r="806" spans="1:4" x14ac:dyDescent="0.25">
      <c r="A806" s="74">
        <v>793</v>
      </c>
      <c r="B806" s="74">
        <v>793</v>
      </c>
      <c r="C806" s="74">
        <v>1</v>
      </c>
      <c r="D806" s="74">
        <v>0</v>
      </c>
    </row>
    <row r="807" spans="1:4" x14ac:dyDescent="0.25">
      <c r="A807" s="74">
        <v>794</v>
      </c>
      <c r="B807" s="74">
        <v>794</v>
      </c>
      <c r="C807" s="74">
        <v>1</v>
      </c>
      <c r="D807" s="74">
        <v>0</v>
      </c>
    </row>
    <row r="808" spans="1:4" x14ac:dyDescent="0.25">
      <c r="A808" s="74">
        <v>795</v>
      </c>
      <c r="B808" s="74">
        <v>795</v>
      </c>
      <c r="C808" s="74">
        <v>1</v>
      </c>
      <c r="D808" s="74">
        <v>0</v>
      </c>
    </row>
    <row r="809" spans="1:4" x14ac:dyDescent="0.25">
      <c r="A809" s="74">
        <v>796</v>
      </c>
      <c r="B809" s="74">
        <v>796</v>
      </c>
      <c r="C809" s="74">
        <v>1</v>
      </c>
      <c r="D809" s="74">
        <v>0</v>
      </c>
    </row>
    <row r="810" spans="1:4" x14ac:dyDescent="0.25">
      <c r="A810" s="74">
        <v>797</v>
      </c>
      <c r="B810" s="74">
        <v>797</v>
      </c>
      <c r="C810" s="74">
        <v>1</v>
      </c>
      <c r="D810" s="74">
        <v>0</v>
      </c>
    </row>
    <row r="811" spans="1:4" x14ac:dyDescent="0.25">
      <c r="A811" s="74">
        <v>798</v>
      </c>
      <c r="B811" s="74">
        <v>798</v>
      </c>
      <c r="C811" s="74">
        <v>1</v>
      </c>
      <c r="D811" s="74">
        <v>0</v>
      </c>
    </row>
    <row r="812" spans="1:4" x14ac:dyDescent="0.25">
      <c r="A812" s="74">
        <v>799</v>
      </c>
      <c r="B812" s="74">
        <v>799</v>
      </c>
      <c r="C812" s="74">
        <v>1</v>
      </c>
      <c r="D812" s="74">
        <v>0</v>
      </c>
    </row>
    <row r="813" spans="1:4" x14ac:dyDescent="0.25">
      <c r="A813" s="74">
        <v>800</v>
      </c>
      <c r="B813" s="74">
        <v>800</v>
      </c>
      <c r="C813" s="74">
        <v>1</v>
      </c>
      <c r="D813" s="74">
        <v>0</v>
      </c>
    </row>
    <row r="814" spans="1:4" x14ac:dyDescent="0.25">
      <c r="A814" s="74">
        <v>801</v>
      </c>
      <c r="B814" s="74">
        <v>801</v>
      </c>
      <c r="C814" s="74">
        <v>1</v>
      </c>
      <c r="D814" s="74">
        <v>0</v>
      </c>
    </row>
    <row r="815" spans="1:4" x14ac:dyDescent="0.25">
      <c r="A815" s="74">
        <v>802</v>
      </c>
      <c r="B815" s="74">
        <v>802</v>
      </c>
      <c r="C815" s="74">
        <v>1</v>
      </c>
      <c r="D815" s="74">
        <v>0</v>
      </c>
    </row>
    <row r="816" spans="1:4" x14ac:dyDescent="0.25">
      <c r="A816" s="74">
        <v>803</v>
      </c>
      <c r="B816" s="74">
        <v>803</v>
      </c>
      <c r="C816" s="74">
        <v>1</v>
      </c>
      <c r="D816" s="74">
        <v>0</v>
      </c>
    </row>
    <row r="817" spans="1:4" x14ac:dyDescent="0.25">
      <c r="A817" s="74">
        <v>804</v>
      </c>
      <c r="B817" s="74">
        <v>804</v>
      </c>
      <c r="C817" s="74">
        <v>1</v>
      </c>
      <c r="D817" s="74">
        <v>0</v>
      </c>
    </row>
    <row r="818" spans="1:4" x14ac:dyDescent="0.25">
      <c r="A818" s="74">
        <v>805</v>
      </c>
      <c r="B818" s="74">
        <v>805</v>
      </c>
      <c r="C818" s="74">
        <v>1</v>
      </c>
      <c r="D818" s="74">
        <v>0</v>
      </c>
    </row>
    <row r="819" spans="1:4" x14ac:dyDescent="0.25">
      <c r="A819" s="74">
        <v>806</v>
      </c>
      <c r="B819" s="74">
        <v>806</v>
      </c>
      <c r="C819" s="74">
        <v>1</v>
      </c>
      <c r="D819" s="74">
        <v>0</v>
      </c>
    </row>
    <row r="820" spans="1:4" x14ac:dyDescent="0.25">
      <c r="A820" s="74">
        <v>807</v>
      </c>
      <c r="B820" s="74">
        <v>807</v>
      </c>
      <c r="C820" s="74">
        <v>1</v>
      </c>
      <c r="D820" s="74">
        <v>0</v>
      </c>
    </row>
    <row r="821" spans="1:4" x14ac:dyDescent="0.25">
      <c r="A821" s="74">
        <v>808</v>
      </c>
      <c r="B821" s="74">
        <v>808</v>
      </c>
      <c r="C821" s="74">
        <v>1</v>
      </c>
      <c r="D821" s="74">
        <v>0</v>
      </c>
    </row>
    <row r="822" spans="1:4" x14ac:dyDescent="0.25">
      <c r="A822" s="74">
        <v>809</v>
      </c>
      <c r="B822" s="74">
        <v>809</v>
      </c>
      <c r="C822" s="74">
        <v>1</v>
      </c>
      <c r="D822" s="74">
        <v>0</v>
      </c>
    </row>
    <row r="823" spans="1:4" x14ac:dyDescent="0.25">
      <c r="A823" s="74">
        <v>810</v>
      </c>
      <c r="B823" s="74">
        <v>810</v>
      </c>
      <c r="C823" s="74">
        <v>1</v>
      </c>
      <c r="D823" s="74">
        <v>0</v>
      </c>
    </row>
    <row r="824" spans="1:4" x14ac:dyDescent="0.25">
      <c r="A824" s="74">
        <v>811</v>
      </c>
      <c r="B824" s="74">
        <v>811</v>
      </c>
      <c r="C824" s="74">
        <v>1</v>
      </c>
      <c r="D824" s="74">
        <v>0</v>
      </c>
    </row>
    <row r="825" spans="1:4" x14ac:dyDescent="0.25">
      <c r="A825" s="74">
        <v>812</v>
      </c>
      <c r="B825" s="74">
        <v>812</v>
      </c>
      <c r="C825" s="74">
        <v>1</v>
      </c>
      <c r="D825" s="74">
        <v>0</v>
      </c>
    </row>
    <row r="826" spans="1:4" x14ac:dyDescent="0.25">
      <c r="A826" s="74">
        <v>813</v>
      </c>
      <c r="B826" s="74">
        <v>813</v>
      </c>
      <c r="C826" s="74">
        <v>1</v>
      </c>
      <c r="D826" s="74">
        <v>0</v>
      </c>
    </row>
    <row r="827" spans="1:4" x14ac:dyDescent="0.25">
      <c r="A827" s="74">
        <v>814</v>
      </c>
      <c r="B827" s="74">
        <v>814</v>
      </c>
      <c r="C827" s="74">
        <v>1</v>
      </c>
      <c r="D827" s="74">
        <v>0</v>
      </c>
    </row>
    <row r="828" spans="1:4" x14ac:dyDescent="0.25">
      <c r="A828" s="74">
        <v>815</v>
      </c>
      <c r="B828" s="74">
        <v>815</v>
      </c>
      <c r="C828" s="74">
        <v>1</v>
      </c>
      <c r="D828" s="74">
        <v>0</v>
      </c>
    </row>
    <row r="829" spans="1:4" x14ac:dyDescent="0.25">
      <c r="A829" s="74">
        <v>816</v>
      </c>
      <c r="B829" s="74">
        <v>816</v>
      </c>
      <c r="C829" s="74">
        <v>1</v>
      </c>
      <c r="D829" s="74">
        <v>0</v>
      </c>
    </row>
    <row r="830" spans="1:4" x14ac:dyDescent="0.25">
      <c r="A830" s="74">
        <v>817</v>
      </c>
      <c r="B830" s="74">
        <v>817</v>
      </c>
      <c r="C830" s="74">
        <v>1</v>
      </c>
      <c r="D830" s="74">
        <v>0</v>
      </c>
    </row>
    <row r="831" spans="1:4" x14ac:dyDescent="0.25">
      <c r="A831" s="74">
        <v>818</v>
      </c>
      <c r="B831" s="74">
        <v>818</v>
      </c>
      <c r="C831" s="74">
        <v>1</v>
      </c>
      <c r="D831" s="74">
        <v>0</v>
      </c>
    </row>
    <row r="832" spans="1:4" x14ac:dyDescent="0.25">
      <c r="A832" s="74">
        <v>819</v>
      </c>
      <c r="B832" s="74">
        <v>819</v>
      </c>
      <c r="C832" s="74">
        <v>1</v>
      </c>
      <c r="D832" s="74">
        <v>0</v>
      </c>
    </row>
    <row r="833" spans="1:4" x14ac:dyDescent="0.25">
      <c r="A833" s="74">
        <v>820</v>
      </c>
      <c r="B833" s="74">
        <v>820</v>
      </c>
      <c r="C833" s="74">
        <v>1</v>
      </c>
      <c r="D833" s="74">
        <v>0</v>
      </c>
    </row>
    <row r="834" spans="1:4" x14ac:dyDescent="0.25">
      <c r="A834" s="74">
        <v>821</v>
      </c>
      <c r="B834" s="74">
        <v>821</v>
      </c>
      <c r="C834" s="74">
        <v>1</v>
      </c>
      <c r="D834" s="74">
        <v>0</v>
      </c>
    </row>
    <row r="835" spans="1:4" x14ac:dyDescent="0.25">
      <c r="A835" s="74">
        <v>822</v>
      </c>
      <c r="B835" s="74">
        <v>822</v>
      </c>
      <c r="C835" s="74">
        <v>1</v>
      </c>
      <c r="D835" s="74">
        <v>0</v>
      </c>
    </row>
    <row r="836" spans="1:4" x14ac:dyDescent="0.25">
      <c r="A836" s="74">
        <v>823</v>
      </c>
      <c r="B836" s="74">
        <v>823</v>
      </c>
      <c r="C836" s="74">
        <v>1</v>
      </c>
      <c r="D836" s="74">
        <v>0</v>
      </c>
    </row>
    <row r="837" spans="1:4" x14ac:dyDescent="0.25">
      <c r="A837" s="74">
        <v>824</v>
      </c>
      <c r="B837" s="74">
        <v>824</v>
      </c>
      <c r="C837" s="74">
        <v>1</v>
      </c>
      <c r="D837" s="74">
        <v>0</v>
      </c>
    </row>
    <row r="838" spans="1:4" x14ac:dyDescent="0.25">
      <c r="A838" s="74">
        <v>825</v>
      </c>
      <c r="B838" s="74">
        <v>825</v>
      </c>
      <c r="C838" s="74">
        <v>1</v>
      </c>
      <c r="D838" s="74">
        <v>0</v>
      </c>
    </row>
    <row r="839" spans="1:4" x14ac:dyDescent="0.25">
      <c r="A839" s="74">
        <v>826</v>
      </c>
      <c r="B839" s="74">
        <v>826</v>
      </c>
      <c r="C839" s="74">
        <v>1</v>
      </c>
      <c r="D839" s="74">
        <v>0</v>
      </c>
    </row>
    <row r="840" spans="1:4" x14ac:dyDescent="0.25">
      <c r="A840" s="74">
        <v>827</v>
      </c>
      <c r="B840" s="74">
        <v>827</v>
      </c>
      <c r="C840" s="74">
        <v>1</v>
      </c>
      <c r="D840" s="74">
        <v>0</v>
      </c>
    </row>
    <row r="841" spans="1:4" x14ac:dyDescent="0.25">
      <c r="A841" s="74">
        <v>828</v>
      </c>
      <c r="B841" s="74">
        <v>828</v>
      </c>
      <c r="C841" s="74">
        <v>1</v>
      </c>
      <c r="D841" s="74">
        <v>0</v>
      </c>
    </row>
    <row r="842" spans="1:4" x14ac:dyDescent="0.25">
      <c r="A842" s="74">
        <v>829</v>
      </c>
      <c r="B842" s="74">
        <v>829</v>
      </c>
      <c r="C842" s="74">
        <v>1</v>
      </c>
      <c r="D842" s="74">
        <v>0</v>
      </c>
    </row>
    <row r="843" spans="1:4" x14ac:dyDescent="0.25">
      <c r="A843" s="74">
        <v>830</v>
      </c>
      <c r="B843" s="74">
        <v>830</v>
      </c>
      <c r="C843" s="74">
        <v>1</v>
      </c>
      <c r="D843" s="74">
        <v>0</v>
      </c>
    </row>
    <row r="844" spans="1:4" x14ac:dyDescent="0.25">
      <c r="A844" s="74">
        <v>831</v>
      </c>
      <c r="B844" s="74">
        <v>831</v>
      </c>
      <c r="C844" s="74">
        <v>1</v>
      </c>
      <c r="D844" s="74">
        <v>0</v>
      </c>
    </row>
    <row r="845" spans="1:4" x14ac:dyDescent="0.25">
      <c r="A845" s="74">
        <v>832</v>
      </c>
      <c r="B845" s="74">
        <v>832</v>
      </c>
      <c r="C845" s="74">
        <v>1</v>
      </c>
      <c r="D845" s="74">
        <v>0</v>
      </c>
    </row>
    <row r="846" spans="1:4" x14ac:dyDescent="0.25">
      <c r="A846" s="74">
        <v>833</v>
      </c>
      <c r="B846" s="74">
        <v>833</v>
      </c>
      <c r="C846" s="74">
        <v>1</v>
      </c>
      <c r="D846" s="74">
        <v>0</v>
      </c>
    </row>
    <row r="847" spans="1:4" x14ac:dyDescent="0.25">
      <c r="A847" s="74">
        <v>834</v>
      </c>
      <c r="B847" s="74">
        <v>834</v>
      </c>
      <c r="C847" s="74">
        <v>1</v>
      </c>
      <c r="D847" s="74">
        <v>0</v>
      </c>
    </row>
    <row r="848" spans="1:4" x14ac:dyDescent="0.25">
      <c r="A848" s="74">
        <v>835</v>
      </c>
      <c r="B848" s="74">
        <v>835</v>
      </c>
      <c r="C848" s="74">
        <v>1</v>
      </c>
      <c r="D848" s="74">
        <v>0</v>
      </c>
    </row>
    <row r="849" spans="1:4" x14ac:dyDescent="0.25">
      <c r="A849" s="74">
        <v>836</v>
      </c>
      <c r="B849" s="74">
        <v>836</v>
      </c>
      <c r="C849" s="74">
        <v>1</v>
      </c>
      <c r="D849" s="74">
        <v>0</v>
      </c>
    </row>
    <row r="850" spans="1:4" x14ac:dyDescent="0.25">
      <c r="A850" s="74">
        <v>837</v>
      </c>
      <c r="B850" s="74">
        <v>837</v>
      </c>
      <c r="C850" s="74">
        <v>1</v>
      </c>
      <c r="D850" s="74">
        <v>0</v>
      </c>
    </row>
    <row r="851" spans="1:4" x14ac:dyDescent="0.25">
      <c r="A851" s="74">
        <v>838</v>
      </c>
      <c r="B851" s="74">
        <v>838</v>
      </c>
      <c r="C851" s="74">
        <v>1</v>
      </c>
      <c r="D851" s="74">
        <v>0</v>
      </c>
    </row>
    <row r="852" spans="1:4" x14ac:dyDescent="0.25">
      <c r="A852" s="74">
        <v>839</v>
      </c>
      <c r="B852" s="74">
        <v>839</v>
      </c>
      <c r="C852" s="74">
        <v>1</v>
      </c>
      <c r="D852" s="74">
        <v>0</v>
      </c>
    </row>
    <row r="853" spans="1:4" x14ac:dyDescent="0.25">
      <c r="A853" s="74">
        <v>840</v>
      </c>
      <c r="B853" s="74">
        <v>840</v>
      </c>
      <c r="C853" s="74">
        <v>1</v>
      </c>
      <c r="D853" s="74">
        <v>0</v>
      </c>
    </row>
    <row r="854" spans="1:4" x14ac:dyDescent="0.25">
      <c r="A854" s="74">
        <v>841</v>
      </c>
      <c r="B854" s="74">
        <v>841</v>
      </c>
      <c r="C854" s="74">
        <v>1</v>
      </c>
      <c r="D854" s="74">
        <v>0</v>
      </c>
    </row>
    <row r="855" spans="1:4" x14ac:dyDescent="0.25">
      <c r="A855" s="74">
        <v>842</v>
      </c>
      <c r="B855" s="74">
        <v>842</v>
      </c>
      <c r="C855" s="74">
        <v>1</v>
      </c>
      <c r="D855" s="74">
        <v>0</v>
      </c>
    </row>
    <row r="856" spans="1:4" x14ac:dyDescent="0.25">
      <c r="A856" s="74">
        <v>843</v>
      </c>
      <c r="B856" s="74">
        <v>843</v>
      </c>
      <c r="C856" s="74">
        <v>1</v>
      </c>
      <c r="D856" s="74">
        <v>0</v>
      </c>
    </row>
    <row r="857" spans="1:4" x14ac:dyDescent="0.25">
      <c r="A857" s="74">
        <v>844</v>
      </c>
      <c r="B857" s="74">
        <v>844</v>
      </c>
      <c r="C857" s="74">
        <v>1</v>
      </c>
      <c r="D857" s="74">
        <v>0</v>
      </c>
    </row>
    <row r="858" spans="1:4" x14ac:dyDescent="0.25">
      <c r="A858" s="74">
        <v>845</v>
      </c>
      <c r="B858" s="74">
        <v>845</v>
      </c>
      <c r="C858" s="74">
        <v>1</v>
      </c>
      <c r="D858" s="74">
        <v>0</v>
      </c>
    </row>
    <row r="859" spans="1:4" x14ac:dyDescent="0.25">
      <c r="A859" s="74">
        <v>846</v>
      </c>
      <c r="B859" s="74">
        <v>846</v>
      </c>
      <c r="C859" s="74">
        <v>1</v>
      </c>
      <c r="D859" s="74">
        <v>0</v>
      </c>
    </row>
    <row r="860" spans="1:4" x14ac:dyDescent="0.25">
      <c r="A860" s="74">
        <v>847</v>
      </c>
      <c r="B860" s="74">
        <v>847</v>
      </c>
      <c r="C860" s="74">
        <v>1</v>
      </c>
      <c r="D860" s="74">
        <v>0</v>
      </c>
    </row>
    <row r="861" spans="1:4" x14ac:dyDescent="0.25">
      <c r="A861" s="74">
        <v>848</v>
      </c>
      <c r="B861" s="74">
        <v>848</v>
      </c>
      <c r="C861" s="74">
        <v>1</v>
      </c>
      <c r="D861" s="74">
        <v>0</v>
      </c>
    </row>
    <row r="862" spans="1:4" x14ac:dyDescent="0.25">
      <c r="A862" s="74">
        <v>849</v>
      </c>
      <c r="B862" s="74">
        <v>849</v>
      </c>
      <c r="C862" s="74">
        <v>1</v>
      </c>
      <c r="D862" s="74">
        <v>0</v>
      </c>
    </row>
    <row r="863" spans="1:4" x14ac:dyDescent="0.25">
      <c r="A863" s="74">
        <v>850</v>
      </c>
      <c r="B863" s="74">
        <v>850</v>
      </c>
      <c r="C863" s="74">
        <v>1</v>
      </c>
      <c r="D863" s="74">
        <v>0</v>
      </c>
    </row>
    <row r="864" spans="1:4" x14ac:dyDescent="0.25">
      <c r="A864" s="74">
        <v>851</v>
      </c>
      <c r="B864" s="74">
        <v>851</v>
      </c>
      <c r="C864" s="74">
        <v>1</v>
      </c>
      <c r="D864" s="74">
        <v>0</v>
      </c>
    </row>
    <row r="865" spans="1:4" x14ac:dyDescent="0.25">
      <c r="A865" s="74">
        <v>852</v>
      </c>
      <c r="B865" s="74">
        <v>852</v>
      </c>
      <c r="C865" s="74">
        <v>1</v>
      </c>
      <c r="D865" s="74">
        <v>0</v>
      </c>
    </row>
    <row r="866" spans="1:4" x14ac:dyDescent="0.25">
      <c r="A866" s="74">
        <v>853</v>
      </c>
      <c r="B866" s="74">
        <v>853</v>
      </c>
      <c r="C866" s="74">
        <v>1</v>
      </c>
      <c r="D866" s="74">
        <v>0</v>
      </c>
    </row>
    <row r="867" spans="1:4" x14ac:dyDescent="0.25">
      <c r="A867" s="74">
        <v>854</v>
      </c>
      <c r="B867" s="74">
        <v>854</v>
      </c>
      <c r="C867" s="74">
        <v>1</v>
      </c>
      <c r="D867" s="74">
        <v>0</v>
      </c>
    </row>
    <row r="868" spans="1:4" x14ac:dyDescent="0.25">
      <c r="A868" s="74">
        <v>855</v>
      </c>
      <c r="B868" s="74">
        <v>855</v>
      </c>
      <c r="C868" s="74">
        <v>1</v>
      </c>
      <c r="D868" s="74">
        <v>0</v>
      </c>
    </row>
    <row r="869" spans="1:4" x14ac:dyDescent="0.25">
      <c r="A869" s="74">
        <v>856</v>
      </c>
      <c r="B869" s="74">
        <v>856</v>
      </c>
      <c r="C869" s="74">
        <v>1</v>
      </c>
      <c r="D869" s="74">
        <v>0</v>
      </c>
    </row>
    <row r="870" spans="1:4" x14ac:dyDescent="0.25">
      <c r="A870" s="74">
        <v>857</v>
      </c>
      <c r="B870" s="74">
        <v>857</v>
      </c>
      <c r="C870" s="74">
        <v>1</v>
      </c>
      <c r="D870" s="74">
        <v>0</v>
      </c>
    </row>
    <row r="871" spans="1:4" x14ac:dyDescent="0.25">
      <c r="A871" s="74">
        <v>858</v>
      </c>
      <c r="B871" s="74">
        <v>858</v>
      </c>
      <c r="C871" s="74">
        <v>1</v>
      </c>
      <c r="D871" s="74">
        <v>0</v>
      </c>
    </row>
    <row r="872" spans="1:4" x14ac:dyDescent="0.25">
      <c r="A872" s="74">
        <v>859</v>
      </c>
      <c r="B872" s="74">
        <v>859</v>
      </c>
      <c r="C872" s="74">
        <v>1</v>
      </c>
      <c r="D872" s="74">
        <v>0</v>
      </c>
    </row>
    <row r="873" spans="1:4" x14ac:dyDescent="0.25">
      <c r="A873" s="74">
        <v>860</v>
      </c>
      <c r="B873" s="74">
        <v>860</v>
      </c>
      <c r="C873" s="74">
        <v>1</v>
      </c>
      <c r="D873" s="74">
        <v>0</v>
      </c>
    </row>
    <row r="874" spans="1:4" x14ac:dyDescent="0.25">
      <c r="A874" s="74">
        <v>861</v>
      </c>
      <c r="B874" s="74">
        <v>861</v>
      </c>
      <c r="C874" s="74">
        <v>1</v>
      </c>
      <c r="D874" s="74">
        <v>0</v>
      </c>
    </row>
    <row r="875" spans="1:4" x14ac:dyDescent="0.25">
      <c r="A875" s="74">
        <v>862</v>
      </c>
      <c r="B875" s="74">
        <v>862</v>
      </c>
      <c r="C875" s="74">
        <v>1</v>
      </c>
      <c r="D875" s="74">
        <v>0</v>
      </c>
    </row>
    <row r="876" spans="1:4" x14ac:dyDescent="0.25">
      <c r="A876" s="74">
        <v>863</v>
      </c>
      <c r="B876" s="74">
        <v>863</v>
      </c>
      <c r="C876" s="74">
        <v>1</v>
      </c>
      <c r="D876" s="74">
        <v>0</v>
      </c>
    </row>
    <row r="877" spans="1:4" x14ac:dyDescent="0.25">
      <c r="A877" s="74">
        <v>864</v>
      </c>
      <c r="B877" s="74">
        <v>864</v>
      </c>
      <c r="C877" s="74">
        <v>1</v>
      </c>
      <c r="D877" s="74">
        <v>0</v>
      </c>
    </row>
    <row r="878" spans="1:4" x14ac:dyDescent="0.25">
      <c r="A878" s="74">
        <v>865</v>
      </c>
      <c r="B878" s="74">
        <v>865</v>
      </c>
      <c r="C878" s="74">
        <v>1</v>
      </c>
      <c r="D878" s="74">
        <v>0</v>
      </c>
    </row>
    <row r="879" spans="1:4" x14ac:dyDescent="0.25">
      <c r="A879" s="74">
        <v>866</v>
      </c>
      <c r="B879" s="74">
        <v>866</v>
      </c>
      <c r="C879" s="74">
        <v>1</v>
      </c>
      <c r="D879" s="74">
        <v>0</v>
      </c>
    </row>
    <row r="880" spans="1:4" x14ac:dyDescent="0.25">
      <c r="A880" s="74">
        <v>867</v>
      </c>
      <c r="B880" s="74">
        <v>867</v>
      </c>
      <c r="C880" s="74">
        <v>1</v>
      </c>
      <c r="D880" s="74">
        <v>0</v>
      </c>
    </row>
    <row r="881" spans="1:4" x14ac:dyDescent="0.25">
      <c r="A881" s="74">
        <v>868</v>
      </c>
      <c r="B881" s="74">
        <v>868</v>
      </c>
      <c r="C881" s="74">
        <v>1</v>
      </c>
      <c r="D881" s="74">
        <v>0</v>
      </c>
    </row>
    <row r="882" spans="1:4" x14ac:dyDescent="0.25">
      <c r="A882" s="74">
        <v>869</v>
      </c>
      <c r="B882" s="74">
        <v>869</v>
      </c>
      <c r="C882" s="74">
        <v>1</v>
      </c>
      <c r="D882" s="74">
        <v>0</v>
      </c>
    </row>
    <row r="883" spans="1:4" x14ac:dyDescent="0.25">
      <c r="A883" s="74">
        <v>870</v>
      </c>
      <c r="B883" s="74">
        <v>870</v>
      </c>
      <c r="C883" s="74">
        <v>1</v>
      </c>
      <c r="D883" s="74">
        <v>0</v>
      </c>
    </row>
    <row r="884" spans="1:4" x14ac:dyDescent="0.25">
      <c r="A884" s="74">
        <v>871</v>
      </c>
      <c r="B884" s="74">
        <v>871</v>
      </c>
      <c r="C884" s="74">
        <v>1</v>
      </c>
      <c r="D884" s="74">
        <v>0</v>
      </c>
    </row>
    <row r="885" spans="1:4" x14ac:dyDescent="0.25">
      <c r="A885" s="74">
        <v>872</v>
      </c>
      <c r="B885" s="74">
        <v>872</v>
      </c>
      <c r="C885" s="74">
        <v>1</v>
      </c>
      <c r="D885" s="74">
        <v>0</v>
      </c>
    </row>
    <row r="886" spans="1:4" x14ac:dyDescent="0.25">
      <c r="A886" s="74">
        <v>873</v>
      </c>
      <c r="B886" s="74">
        <v>873</v>
      </c>
      <c r="C886" s="74">
        <v>1</v>
      </c>
      <c r="D886" s="74">
        <v>0</v>
      </c>
    </row>
    <row r="887" spans="1:4" x14ac:dyDescent="0.25">
      <c r="A887" s="74">
        <v>874</v>
      </c>
      <c r="B887" s="74">
        <v>874</v>
      </c>
      <c r="C887" s="74">
        <v>1</v>
      </c>
      <c r="D887" s="74">
        <v>0</v>
      </c>
    </row>
    <row r="888" spans="1:4" x14ac:dyDescent="0.25">
      <c r="A888" s="74">
        <v>875</v>
      </c>
      <c r="B888" s="74">
        <v>875</v>
      </c>
      <c r="C888" s="74">
        <v>1</v>
      </c>
      <c r="D888" s="74">
        <v>0</v>
      </c>
    </row>
    <row r="889" spans="1:4" x14ac:dyDescent="0.25">
      <c r="A889" s="74">
        <v>876</v>
      </c>
      <c r="B889" s="74">
        <v>876</v>
      </c>
      <c r="C889" s="74">
        <v>1</v>
      </c>
      <c r="D889" s="74">
        <v>0</v>
      </c>
    </row>
    <row r="890" spans="1:4" x14ac:dyDescent="0.25">
      <c r="A890" s="74">
        <v>877</v>
      </c>
      <c r="B890" s="74">
        <v>877</v>
      </c>
      <c r="C890" s="74">
        <v>1</v>
      </c>
      <c r="D890" s="74">
        <v>0</v>
      </c>
    </row>
    <row r="891" spans="1:4" x14ac:dyDescent="0.25">
      <c r="A891" s="74">
        <v>878</v>
      </c>
      <c r="B891" s="74">
        <v>878</v>
      </c>
      <c r="C891" s="74">
        <v>1</v>
      </c>
      <c r="D891" s="74">
        <v>0</v>
      </c>
    </row>
    <row r="892" spans="1:4" x14ac:dyDescent="0.25">
      <c r="A892" s="74">
        <v>879</v>
      </c>
      <c r="B892" s="74">
        <v>879</v>
      </c>
      <c r="C892" s="74">
        <v>1</v>
      </c>
      <c r="D892" s="74">
        <v>0</v>
      </c>
    </row>
    <row r="893" spans="1:4" x14ac:dyDescent="0.25">
      <c r="A893" s="74">
        <v>880</v>
      </c>
      <c r="B893" s="74">
        <v>880</v>
      </c>
      <c r="C893" s="74">
        <v>1</v>
      </c>
      <c r="D893" s="74">
        <v>0</v>
      </c>
    </row>
    <row r="894" spans="1:4" x14ac:dyDescent="0.25">
      <c r="A894" s="74">
        <v>881</v>
      </c>
      <c r="B894" s="74">
        <v>881</v>
      </c>
      <c r="C894" s="74">
        <v>1</v>
      </c>
      <c r="D894" s="74">
        <v>0</v>
      </c>
    </row>
    <row r="895" spans="1:4" x14ac:dyDescent="0.25">
      <c r="A895" s="74">
        <v>882</v>
      </c>
      <c r="B895" s="74">
        <v>882</v>
      </c>
      <c r="C895" s="74">
        <v>1</v>
      </c>
      <c r="D895" s="74">
        <v>0</v>
      </c>
    </row>
    <row r="896" spans="1:4" x14ac:dyDescent="0.25">
      <c r="A896" s="74">
        <v>883</v>
      </c>
      <c r="B896" s="74">
        <v>883</v>
      </c>
      <c r="C896" s="74">
        <v>1</v>
      </c>
      <c r="D896" s="74">
        <v>0</v>
      </c>
    </row>
    <row r="897" spans="1:4" x14ac:dyDescent="0.25">
      <c r="A897" s="74">
        <v>884</v>
      </c>
      <c r="B897" s="74">
        <v>884</v>
      </c>
      <c r="C897" s="74">
        <v>1</v>
      </c>
      <c r="D897" s="74">
        <v>0</v>
      </c>
    </row>
    <row r="898" spans="1:4" x14ac:dyDescent="0.25">
      <c r="A898" s="74">
        <v>885</v>
      </c>
      <c r="B898" s="74">
        <v>885</v>
      </c>
      <c r="C898" s="74">
        <v>1</v>
      </c>
      <c r="D898" s="74">
        <v>0</v>
      </c>
    </row>
    <row r="899" spans="1:4" x14ac:dyDescent="0.25">
      <c r="A899" s="74">
        <v>886</v>
      </c>
      <c r="B899" s="74">
        <v>886</v>
      </c>
      <c r="C899" s="74">
        <v>1</v>
      </c>
      <c r="D899" s="74">
        <v>0</v>
      </c>
    </row>
    <row r="900" spans="1:4" x14ac:dyDescent="0.25">
      <c r="A900" s="74">
        <v>887</v>
      </c>
      <c r="B900" s="74">
        <v>887</v>
      </c>
      <c r="C900" s="74">
        <v>1</v>
      </c>
      <c r="D900" s="74">
        <v>0</v>
      </c>
    </row>
    <row r="901" spans="1:4" x14ac:dyDescent="0.25">
      <c r="A901" s="74">
        <v>888</v>
      </c>
      <c r="B901" s="74">
        <v>888</v>
      </c>
      <c r="C901" s="74">
        <v>1</v>
      </c>
      <c r="D901" s="74">
        <v>0</v>
      </c>
    </row>
    <row r="902" spans="1:4" x14ac:dyDescent="0.25">
      <c r="A902" s="74">
        <v>889</v>
      </c>
      <c r="B902" s="74">
        <v>889</v>
      </c>
      <c r="C902" s="74">
        <v>1</v>
      </c>
      <c r="D902" s="74">
        <v>0</v>
      </c>
    </row>
    <row r="903" spans="1:4" x14ac:dyDescent="0.25">
      <c r="A903" s="74">
        <v>890</v>
      </c>
      <c r="B903" s="74">
        <v>890</v>
      </c>
      <c r="C903" s="74">
        <v>1</v>
      </c>
      <c r="D903" s="74">
        <v>0</v>
      </c>
    </row>
    <row r="904" spans="1:4" x14ac:dyDescent="0.25">
      <c r="A904" s="74">
        <v>891</v>
      </c>
      <c r="B904" s="74">
        <v>891</v>
      </c>
      <c r="C904" s="74">
        <v>1</v>
      </c>
      <c r="D904" s="74">
        <v>0</v>
      </c>
    </row>
    <row r="905" spans="1:4" x14ac:dyDescent="0.25">
      <c r="A905" s="74">
        <v>892</v>
      </c>
      <c r="B905" s="74">
        <v>892</v>
      </c>
      <c r="C905" s="74">
        <v>1</v>
      </c>
      <c r="D905" s="74">
        <v>0</v>
      </c>
    </row>
    <row r="906" spans="1:4" x14ac:dyDescent="0.25">
      <c r="A906" s="74">
        <v>893</v>
      </c>
      <c r="B906" s="74">
        <v>893</v>
      </c>
      <c r="C906" s="74">
        <v>1</v>
      </c>
      <c r="D906" s="74">
        <v>0</v>
      </c>
    </row>
    <row r="907" spans="1:4" x14ac:dyDescent="0.25">
      <c r="A907" s="74">
        <v>894</v>
      </c>
      <c r="B907" s="74">
        <v>894</v>
      </c>
      <c r="C907" s="74">
        <v>1</v>
      </c>
      <c r="D907" s="74">
        <v>0</v>
      </c>
    </row>
    <row r="908" spans="1:4" x14ac:dyDescent="0.25">
      <c r="A908" s="74">
        <v>895</v>
      </c>
      <c r="B908" s="74">
        <v>895</v>
      </c>
      <c r="C908" s="74">
        <v>1</v>
      </c>
      <c r="D908" s="74">
        <v>0</v>
      </c>
    </row>
    <row r="909" spans="1:4" x14ac:dyDescent="0.25">
      <c r="A909" s="74">
        <v>896</v>
      </c>
      <c r="B909" s="74">
        <v>896</v>
      </c>
      <c r="C909" s="74">
        <v>1</v>
      </c>
      <c r="D909" s="74">
        <v>0</v>
      </c>
    </row>
    <row r="910" spans="1:4" x14ac:dyDescent="0.25">
      <c r="A910" s="74">
        <v>897</v>
      </c>
      <c r="B910" s="74">
        <v>897</v>
      </c>
      <c r="C910" s="74">
        <v>1</v>
      </c>
      <c r="D910" s="74">
        <v>0</v>
      </c>
    </row>
    <row r="911" spans="1:4" x14ac:dyDescent="0.25">
      <c r="A911" s="74">
        <v>898</v>
      </c>
      <c r="B911" s="74">
        <v>898</v>
      </c>
      <c r="C911" s="74">
        <v>1</v>
      </c>
      <c r="D911" s="74">
        <v>0</v>
      </c>
    </row>
    <row r="912" spans="1:4" x14ac:dyDescent="0.25">
      <c r="A912" s="74">
        <v>899</v>
      </c>
      <c r="B912" s="74">
        <v>899</v>
      </c>
      <c r="C912" s="74">
        <v>1</v>
      </c>
      <c r="D912" s="74">
        <v>0</v>
      </c>
    </row>
    <row r="913" spans="1:4" x14ac:dyDescent="0.25">
      <c r="A913" s="74">
        <v>900</v>
      </c>
      <c r="B913" s="74">
        <v>900</v>
      </c>
      <c r="C913" s="74">
        <v>1</v>
      </c>
      <c r="D913" s="74">
        <v>0</v>
      </c>
    </row>
    <row r="914" spans="1:4" x14ac:dyDescent="0.25">
      <c r="A914" s="74">
        <v>901</v>
      </c>
      <c r="B914" s="74">
        <v>901</v>
      </c>
      <c r="C914" s="74">
        <v>1</v>
      </c>
      <c r="D914" s="74">
        <v>0</v>
      </c>
    </row>
    <row r="915" spans="1:4" x14ac:dyDescent="0.25">
      <c r="A915" s="74">
        <v>902</v>
      </c>
      <c r="B915" s="74">
        <v>902</v>
      </c>
      <c r="C915" s="74">
        <v>1</v>
      </c>
      <c r="D915" s="74">
        <v>0</v>
      </c>
    </row>
    <row r="916" spans="1:4" x14ac:dyDescent="0.25">
      <c r="A916" s="74">
        <v>903</v>
      </c>
      <c r="B916" s="74">
        <v>903</v>
      </c>
      <c r="C916" s="74">
        <v>1</v>
      </c>
      <c r="D916" s="74">
        <v>0</v>
      </c>
    </row>
    <row r="917" spans="1:4" x14ac:dyDescent="0.25">
      <c r="A917" s="74">
        <v>904</v>
      </c>
      <c r="B917" s="74">
        <v>904</v>
      </c>
      <c r="C917" s="74">
        <v>1</v>
      </c>
      <c r="D917" s="74">
        <v>0</v>
      </c>
    </row>
    <row r="918" spans="1:4" x14ac:dyDescent="0.25">
      <c r="A918" s="74">
        <v>905</v>
      </c>
      <c r="B918" s="74">
        <v>905</v>
      </c>
      <c r="C918" s="74">
        <v>1</v>
      </c>
      <c r="D918" s="74">
        <v>0</v>
      </c>
    </row>
    <row r="919" spans="1:4" x14ac:dyDescent="0.25">
      <c r="A919" s="74">
        <v>906</v>
      </c>
      <c r="B919" s="74">
        <v>906</v>
      </c>
      <c r="C919" s="74">
        <v>1</v>
      </c>
      <c r="D919" s="74">
        <v>0</v>
      </c>
    </row>
    <row r="920" spans="1:4" x14ac:dyDescent="0.25">
      <c r="A920" s="74">
        <v>907</v>
      </c>
      <c r="B920" s="74">
        <v>907</v>
      </c>
      <c r="C920" s="74">
        <v>1</v>
      </c>
      <c r="D920" s="74">
        <v>0</v>
      </c>
    </row>
    <row r="921" spans="1:4" x14ac:dyDescent="0.25">
      <c r="A921" s="74">
        <v>908</v>
      </c>
      <c r="B921" s="74">
        <v>908</v>
      </c>
      <c r="C921" s="74">
        <v>1</v>
      </c>
      <c r="D921" s="74">
        <v>0</v>
      </c>
    </row>
    <row r="922" spans="1:4" x14ac:dyDescent="0.25">
      <c r="A922" s="74">
        <v>909</v>
      </c>
      <c r="B922" s="74">
        <v>909</v>
      </c>
      <c r="C922" s="74">
        <v>1</v>
      </c>
      <c r="D922" s="74">
        <v>0</v>
      </c>
    </row>
    <row r="923" spans="1:4" x14ac:dyDescent="0.25">
      <c r="A923" s="74">
        <v>910</v>
      </c>
      <c r="B923" s="74">
        <v>910</v>
      </c>
      <c r="C923" s="74">
        <v>1</v>
      </c>
      <c r="D923" s="74">
        <v>0</v>
      </c>
    </row>
    <row r="924" spans="1:4" x14ac:dyDescent="0.25">
      <c r="A924" s="74">
        <v>911</v>
      </c>
      <c r="B924" s="74">
        <v>911</v>
      </c>
      <c r="C924" s="74">
        <v>1</v>
      </c>
      <c r="D924" s="74">
        <v>0</v>
      </c>
    </row>
    <row r="925" spans="1:4" x14ac:dyDescent="0.25">
      <c r="A925" s="74">
        <v>912</v>
      </c>
      <c r="B925" s="74">
        <v>912</v>
      </c>
      <c r="C925" s="74">
        <v>1</v>
      </c>
      <c r="D925" s="74">
        <v>0</v>
      </c>
    </row>
    <row r="926" spans="1:4" x14ac:dyDescent="0.25">
      <c r="A926" s="74">
        <v>913</v>
      </c>
      <c r="B926" s="74">
        <v>913</v>
      </c>
      <c r="C926" s="74">
        <v>1</v>
      </c>
      <c r="D926" s="74">
        <v>0</v>
      </c>
    </row>
    <row r="927" spans="1:4" x14ac:dyDescent="0.25">
      <c r="A927" s="74">
        <v>914</v>
      </c>
      <c r="B927" s="74">
        <v>914</v>
      </c>
      <c r="C927" s="74">
        <v>1</v>
      </c>
      <c r="D927" s="74">
        <v>0</v>
      </c>
    </row>
    <row r="928" spans="1:4" x14ac:dyDescent="0.25">
      <c r="A928" s="74">
        <v>915</v>
      </c>
      <c r="B928" s="74">
        <v>915</v>
      </c>
      <c r="C928" s="74">
        <v>1</v>
      </c>
      <c r="D928" s="74">
        <v>0</v>
      </c>
    </row>
    <row r="929" spans="1:4" x14ac:dyDescent="0.25">
      <c r="A929" s="74">
        <v>916</v>
      </c>
      <c r="B929" s="74">
        <v>916</v>
      </c>
      <c r="C929" s="74">
        <v>1</v>
      </c>
      <c r="D929" s="74">
        <v>0</v>
      </c>
    </row>
    <row r="930" spans="1:4" x14ac:dyDescent="0.25">
      <c r="A930" s="74">
        <v>917</v>
      </c>
      <c r="B930" s="74">
        <v>917</v>
      </c>
      <c r="C930" s="74">
        <v>1</v>
      </c>
      <c r="D930" s="74">
        <v>0</v>
      </c>
    </row>
    <row r="931" spans="1:4" x14ac:dyDescent="0.25">
      <c r="A931" s="74">
        <v>918</v>
      </c>
      <c r="B931" s="74">
        <v>918</v>
      </c>
      <c r="C931" s="74">
        <v>1</v>
      </c>
      <c r="D931" s="74">
        <v>0</v>
      </c>
    </row>
    <row r="932" spans="1:4" x14ac:dyDescent="0.25">
      <c r="A932" s="74">
        <v>919</v>
      </c>
      <c r="B932" s="74">
        <v>919</v>
      </c>
      <c r="C932" s="74">
        <v>1</v>
      </c>
      <c r="D932" s="74">
        <v>0</v>
      </c>
    </row>
    <row r="933" spans="1:4" x14ac:dyDescent="0.25">
      <c r="A933" s="74">
        <v>920</v>
      </c>
      <c r="B933" s="74">
        <v>920</v>
      </c>
      <c r="C933" s="74">
        <v>1</v>
      </c>
      <c r="D933" s="74">
        <v>0</v>
      </c>
    </row>
    <row r="934" spans="1:4" x14ac:dyDescent="0.25">
      <c r="A934" s="74">
        <v>921</v>
      </c>
      <c r="B934" s="74">
        <v>921</v>
      </c>
      <c r="C934" s="74">
        <v>1</v>
      </c>
      <c r="D934" s="74">
        <v>0</v>
      </c>
    </row>
    <row r="935" spans="1:4" x14ac:dyDescent="0.25">
      <c r="A935" s="74">
        <v>922</v>
      </c>
      <c r="B935" s="74">
        <v>922</v>
      </c>
      <c r="C935" s="74">
        <v>1</v>
      </c>
      <c r="D935" s="74">
        <v>0</v>
      </c>
    </row>
    <row r="936" spans="1:4" x14ac:dyDescent="0.25">
      <c r="A936" s="74">
        <v>923</v>
      </c>
      <c r="B936" s="74">
        <v>923</v>
      </c>
      <c r="C936" s="74">
        <v>1</v>
      </c>
      <c r="D936" s="74">
        <v>0</v>
      </c>
    </row>
    <row r="937" spans="1:4" x14ac:dyDescent="0.25">
      <c r="A937" s="74">
        <v>924</v>
      </c>
      <c r="B937" s="74">
        <v>924</v>
      </c>
      <c r="C937" s="74">
        <v>1</v>
      </c>
      <c r="D937" s="74">
        <v>0</v>
      </c>
    </row>
    <row r="938" spans="1:4" x14ac:dyDescent="0.25">
      <c r="A938" s="74">
        <v>925</v>
      </c>
      <c r="B938" s="74">
        <v>925</v>
      </c>
      <c r="C938" s="74">
        <v>1</v>
      </c>
      <c r="D938" s="74">
        <v>0</v>
      </c>
    </row>
    <row r="939" spans="1:4" x14ac:dyDescent="0.25">
      <c r="A939" s="74">
        <v>926</v>
      </c>
      <c r="B939" s="74">
        <v>926</v>
      </c>
      <c r="C939" s="74">
        <v>1</v>
      </c>
      <c r="D939" s="74">
        <v>0</v>
      </c>
    </row>
    <row r="940" spans="1:4" x14ac:dyDescent="0.25">
      <c r="A940" s="74">
        <v>927</v>
      </c>
      <c r="B940" s="74">
        <v>927</v>
      </c>
      <c r="C940" s="74">
        <v>1</v>
      </c>
      <c r="D940" s="74">
        <v>0</v>
      </c>
    </row>
    <row r="941" spans="1:4" x14ac:dyDescent="0.25">
      <c r="A941" s="74">
        <v>928</v>
      </c>
      <c r="B941" s="74">
        <v>928</v>
      </c>
      <c r="C941" s="74">
        <v>1</v>
      </c>
      <c r="D941" s="74">
        <v>0</v>
      </c>
    </row>
    <row r="942" spans="1:4" x14ac:dyDescent="0.25">
      <c r="A942" s="74">
        <v>929</v>
      </c>
      <c r="B942" s="74">
        <v>929</v>
      </c>
      <c r="C942" s="74">
        <v>1</v>
      </c>
      <c r="D942" s="74">
        <v>0</v>
      </c>
    </row>
    <row r="943" spans="1:4" x14ac:dyDescent="0.25">
      <c r="A943" s="74">
        <v>930</v>
      </c>
      <c r="B943" s="74">
        <v>930</v>
      </c>
      <c r="C943" s="74">
        <v>1</v>
      </c>
      <c r="D943" s="74">
        <v>0</v>
      </c>
    </row>
    <row r="944" spans="1:4" x14ac:dyDescent="0.25">
      <c r="A944" s="74">
        <v>931</v>
      </c>
      <c r="B944" s="74">
        <v>931</v>
      </c>
      <c r="C944" s="74">
        <v>1</v>
      </c>
      <c r="D944" s="74">
        <v>0</v>
      </c>
    </row>
    <row r="945" spans="1:4" x14ac:dyDescent="0.25">
      <c r="A945" s="74">
        <v>932</v>
      </c>
      <c r="B945" s="74">
        <v>932</v>
      </c>
      <c r="C945" s="74">
        <v>1</v>
      </c>
      <c r="D945" s="74">
        <v>0</v>
      </c>
    </row>
    <row r="946" spans="1:4" x14ac:dyDescent="0.25">
      <c r="A946" s="74">
        <v>933</v>
      </c>
      <c r="B946" s="74">
        <v>933</v>
      </c>
      <c r="C946" s="74">
        <v>1</v>
      </c>
      <c r="D946" s="74">
        <v>0</v>
      </c>
    </row>
    <row r="947" spans="1:4" x14ac:dyDescent="0.25">
      <c r="A947" s="74">
        <v>934</v>
      </c>
      <c r="B947" s="74">
        <v>934</v>
      </c>
      <c r="C947" s="74">
        <v>1</v>
      </c>
      <c r="D947" s="74">
        <v>0</v>
      </c>
    </row>
    <row r="948" spans="1:4" x14ac:dyDescent="0.25">
      <c r="A948" s="74">
        <v>935</v>
      </c>
      <c r="B948" s="74">
        <v>935</v>
      </c>
      <c r="C948" s="74">
        <v>1</v>
      </c>
      <c r="D948" s="74">
        <v>0</v>
      </c>
    </row>
    <row r="949" spans="1:4" x14ac:dyDescent="0.25">
      <c r="A949" s="74">
        <v>936</v>
      </c>
      <c r="B949" s="74">
        <v>936</v>
      </c>
      <c r="C949" s="74">
        <v>1</v>
      </c>
      <c r="D949" s="74">
        <v>0</v>
      </c>
    </row>
    <row r="950" spans="1:4" x14ac:dyDescent="0.25">
      <c r="A950" s="74">
        <v>937</v>
      </c>
      <c r="B950" s="74">
        <v>937</v>
      </c>
      <c r="C950" s="74">
        <v>1</v>
      </c>
      <c r="D950" s="74">
        <v>0</v>
      </c>
    </row>
    <row r="951" spans="1:4" x14ac:dyDescent="0.25">
      <c r="A951" s="74">
        <v>938</v>
      </c>
      <c r="B951" s="74">
        <v>938</v>
      </c>
      <c r="C951" s="74">
        <v>1</v>
      </c>
      <c r="D951" s="74">
        <v>0</v>
      </c>
    </row>
    <row r="952" spans="1:4" x14ac:dyDescent="0.25">
      <c r="A952" s="74">
        <v>939</v>
      </c>
      <c r="B952" s="74">
        <v>939</v>
      </c>
      <c r="C952" s="74">
        <v>1</v>
      </c>
      <c r="D952" s="74">
        <v>0</v>
      </c>
    </row>
    <row r="953" spans="1:4" x14ac:dyDescent="0.25">
      <c r="A953" s="74">
        <v>940</v>
      </c>
      <c r="B953" s="74">
        <v>940</v>
      </c>
      <c r="C953" s="74">
        <v>1</v>
      </c>
      <c r="D953" s="74">
        <v>0</v>
      </c>
    </row>
    <row r="954" spans="1:4" x14ac:dyDescent="0.25">
      <c r="A954" s="74">
        <v>941</v>
      </c>
      <c r="B954" s="74">
        <v>941</v>
      </c>
      <c r="C954" s="74">
        <v>1</v>
      </c>
      <c r="D954" s="74">
        <v>0</v>
      </c>
    </row>
    <row r="955" spans="1:4" x14ac:dyDescent="0.25">
      <c r="A955" s="74">
        <v>942</v>
      </c>
      <c r="B955" s="74">
        <v>942</v>
      </c>
      <c r="C955" s="74">
        <v>1</v>
      </c>
      <c r="D955" s="74">
        <v>0</v>
      </c>
    </row>
    <row r="956" spans="1:4" x14ac:dyDescent="0.25">
      <c r="A956" s="74">
        <v>943</v>
      </c>
      <c r="B956" s="74">
        <v>943</v>
      </c>
      <c r="C956" s="74">
        <v>1</v>
      </c>
      <c r="D956" s="74">
        <v>0</v>
      </c>
    </row>
    <row r="957" spans="1:4" x14ac:dyDescent="0.25">
      <c r="A957" s="74">
        <v>944</v>
      </c>
      <c r="B957" s="74">
        <v>944</v>
      </c>
      <c r="C957" s="74">
        <v>1</v>
      </c>
      <c r="D957" s="74">
        <v>0</v>
      </c>
    </row>
    <row r="958" spans="1:4" x14ac:dyDescent="0.25">
      <c r="A958" s="74">
        <v>945</v>
      </c>
      <c r="B958" s="74">
        <v>945</v>
      </c>
      <c r="C958" s="74">
        <v>1</v>
      </c>
      <c r="D958" s="74">
        <v>0</v>
      </c>
    </row>
    <row r="959" spans="1:4" x14ac:dyDescent="0.25">
      <c r="A959" s="74">
        <v>946</v>
      </c>
      <c r="B959" s="74">
        <v>946</v>
      </c>
      <c r="C959" s="74">
        <v>1</v>
      </c>
      <c r="D959" s="74">
        <v>0</v>
      </c>
    </row>
    <row r="960" spans="1:4" x14ac:dyDescent="0.25">
      <c r="A960" s="74">
        <v>947</v>
      </c>
      <c r="B960" s="74">
        <v>947</v>
      </c>
      <c r="C960" s="74">
        <v>1</v>
      </c>
      <c r="D960" s="74">
        <v>0</v>
      </c>
    </row>
    <row r="961" spans="1:4" x14ac:dyDescent="0.25">
      <c r="A961" s="74">
        <v>948</v>
      </c>
      <c r="B961" s="74">
        <v>948</v>
      </c>
      <c r="C961" s="74">
        <v>1</v>
      </c>
      <c r="D961" s="74">
        <v>0</v>
      </c>
    </row>
    <row r="962" spans="1:4" x14ac:dyDescent="0.25">
      <c r="A962" s="74">
        <v>949</v>
      </c>
      <c r="B962" s="74">
        <v>949</v>
      </c>
      <c r="C962" s="74">
        <v>1</v>
      </c>
      <c r="D962" s="74">
        <v>0</v>
      </c>
    </row>
    <row r="963" spans="1:4" x14ac:dyDescent="0.25">
      <c r="A963" s="74">
        <v>950</v>
      </c>
      <c r="B963" s="74">
        <v>950</v>
      </c>
      <c r="C963" s="74">
        <v>1</v>
      </c>
      <c r="D963" s="74">
        <v>0</v>
      </c>
    </row>
    <row r="964" spans="1:4" x14ac:dyDescent="0.25">
      <c r="A964" s="74">
        <v>951</v>
      </c>
      <c r="B964" s="74">
        <v>951</v>
      </c>
      <c r="C964" s="74">
        <v>1</v>
      </c>
      <c r="D964" s="74">
        <v>0</v>
      </c>
    </row>
    <row r="965" spans="1:4" x14ac:dyDescent="0.25">
      <c r="A965" s="74">
        <v>952</v>
      </c>
      <c r="B965" s="74">
        <v>952</v>
      </c>
      <c r="C965" s="74">
        <v>1</v>
      </c>
      <c r="D965" s="74">
        <v>0</v>
      </c>
    </row>
    <row r="966" spans="1:4" x14ac:dyDescent="0.25">
      <c r="A966" s="74">
        <v>953</v>
      </c>
      <c r="B966" s="74">
        <v>953</v>
      </c>
      <c r="C966" s="74">
        <v>1</v>
      </c>
      <c r="D966" s="74">
        <v>0</v>
      </c>
    </row>
    <row r="967" spans="1:4" x14ac:dyDescent="0.25">
      <c r="A967" s="74">
        <v>954</v>
      </c>
      <c r="B967" s="74">
        <v>954</v>
      </c>
      <c r="C967" s="74">
        <v>1</v>
      </c>
      <c r="D967" s="74">
        <v>0</v>
      </c>
    </row>
    <row r="968" spans="1:4" x14ac:dyDescent="0.25">
      <c r="A968" s="74">
        <v>955</v>
      </c>
      <c r="B968" s="74">
        <v>955</v>
      </c>
      <c r="C968" s="74">
        <v>1</v>
      </c>
      <c r="D968" s="74">
        <v>0</v>
      </c>
    </row>
    <row r="969" spans="1:4" x14ac:dyDescent="0.25">
      <c r="A969" s="74">
        <v>956</v>
      </c>
      <c r="B969" s="74">
        <v>956</v>
      </c>
      <c r="C969" s="74">
        <v>1</v>
      </c>
      <c r="D969" s="74">
        <v>0</v>
      </c>
    </row>
    <row r="970" spans="1:4" x14ac:dyDescent="0.25">
      <c r="A970" s="74">
        <v>957</v>
      </c>
      <c r="B970" s="74">
        <v>957</v>
      </c>
      <c r="C970" s="74">
        <v>1</v>
      </c>
      <c r="D970" s="74">
        <v>0</v>
      </c>
    </row>
    <row r="971" spans="1:4" x14ac:dyDescent="0.25">
      <c r="A971" s="74">
        <v>958</v>
      </c>
      <c r="B971" s="74">
        <v>958</v>
      </c>
      <c r="C971" s="74">
        <v>1</v>
      </c>
      <c r="D971" s="74">
        <v>0</v>
      </c>
    </row>
    <row r="972" spans="1:4" x14ac:dyDescent="0.25">
      <c r="A972" s="74">
        <v>959</v>
      </c>
      <c r="B972" s="74">
        <v>959</v>
      </c>
      <c r="C972" s="74">
        <v>1</v>
      </c>
      <c r="D972" s="74">
        <v>0</v>
      </c>
    </row>
    <row r="973" spans="1:4" x14ac:dyDescent="0.25">
      <c r="A973" s="74">
        <v>960</v>
      </c>
      <c r="B973" s="74">
        <v>960</v>
      </c>
      <c r="C973" s="74">
        <v>1</v>
      </c>
      <c r="D973" s="74">
        <v>0</v>
      </c>
    </row>
    <row r="974" spans="1:4" x14ac:dyDescent="0.25">
      <c r="A974" s="74">
        <v>961</v>
      </c>
      <c r="B974" s="74">
        <v>961</v>
      </c>
      <c r="C974" s="74">
        <v>1</v>
      </c>
      <c r="D974" s="74">
        <v>0</v>
      </c>
    </row>
    <row r="975" spans="1:4" x14ac:dyDescent="0.25">
      <c r="A975" s="74">
        <v>962</v>
      </c>
      <c r="B975" s="74">
        <v>962</v>
      </c>
      <c r="C975" s="74">
        <v>1</v>
      </c>
      <c r="D975" s="74">
        <v>0</v>
      </c>
    </row>
    <row r="976" spans="1:4" x14ac:dyDescent="0.25">
      <c r="A976" s="74">
        <v>963</v>
      </c>
      <c r="B976" s="74">
        <v>963</v>
      </c>
      <c r="C976" s="74">
        <v>1</v>
      </c>
      <c r="D976" s="74">
        <v>0</v>
      </c>
    </row>
    <row r="977" spans="1:4" x14ac:dyDescent="0.25">
      <c r="A977" s="74">
        <v>964</v>
      </c>
      <c r="B977" s="74">
        <v>964</v>
      </c>
      <c r="C977" s="74">
        <v>1</v>
      </c>
      <c r="D977" s="74">
        <v>0</v>
      </c>
    </row>
    <row r="978" spans="1:4" x14ac:dyDescent="0.25">
      <c r="A978" s="74">
        <v>965</v>
      </c>
      <c r="B978" s="74">
        <v>965</v>
      </c>
      <c r="C978" s="74">
        <v>1</v>
      </c>
      <c r="D978" s="74">
        <v>0</v>
      </c>
    </row>
    <row r="979" spans="1:4" x14ac:dyDescent="0.25">
      <c r="A979" s="74">
        <v>966</v>
      </c>
      <c r="B979" s="74">
        <v>966</v>
      </c>
      <c r="C979" s="74">
        <v>1</v>
      </c>
      <c r="D979" s="74">
        <v>0</v>
      </c>
    </row>
    <row r="980" spans="1:4" x14ac:dyDescent="0.25">
      <c r="A980" s="74">
        <v>967</v>
      </c>
      <c r="B980" s="74">
        <v>967</v>
      </c>
      <c r="C980" s="74">
        <v>1</v>
      </c>
      <c r="D980" s="74">
        <v>0</v>
      </c>
    </row>
    <row r="981" spans="1:4" x14ac:dyDescent="0.25">
      <c r="A981" s="74">
        <v>968</v>
      </c>
      <c r="B981" s="74">
        <v>968</v>
      </c>
      <c r="C981" s="74">
        <v>1</v>
      </c>
      <c r="D981" s="74">
        <v>0</v>
      </c>
    </row>
    <row r="982" spans="1:4" x14ac:dyDescent="0.25">
      <c r="A982" s="74">
        <v>969</v>
      </c>
      <c r="B982" s="74">
        <v>969</v>
      </c>
      <c r="C982" s="74">
        <v>1</v>
      </c>
      <c r="D982" s="74">
        <v>0</v>
      </c>
    </row>
    <row r="983" spans="1:4" x14ac:dyDescent="0.25">
      <c r="A983" s="74">
        <v>970</v>
      </c>
      <c r="B983" s="74">
        <v>970</v>
      </c>
      <c r="C983" s="74">
        <v>1</v>
      </c>
      <c r="D983" s="74">
        <v>0</v>
      </c>
    </row>
    <row r="984" spans="1:4" x14ac:dyDescent="0.25">
      <c r="A984" s="74">
        <v>971</v>
      </c>
      <c r="B984" s="74">
        <v>971</v>
      </c>
      <c r="C984" s="74">
        <v>1</v>
      </c>
      <c r="D984" s="74">
        <v>0</v>
      </c>
    </row>
    <row r="985" spans="1:4" x14ac:dyDescent="0.25">
      <c r="A985" s="74">
        <v>972</v>
      </c>
      <c r="B985" s="74">
        <v>972</v>
      </c>
      <c r="C985" s="74">
        <v>1</v>
      </c>
      <c r="D985" s="74">
        <v>0</v>
      </c>
    </row>
    <row r="986" spans="1:4" x14ac:dyDescent="0.25">
      <c r="A986" s="74">
        <v>973</v>
      </c>
      <c r="B986" s="74">
        <v>973</v>
      </c>
      <c r="C986" s="74">
        <v>1</v>
      </c>
      <c r="D986" s="74">
        <v>0</v>
      </c>
    </row>
    <row r="987" spans="1:4" x14ac:dyDescent="0.25">
      <c r="A987" s="74">
        <v>974</v>
      </c>
      <c r="B987" s="74">
        <v>974</v>
      </c>
      <c r="C987" s="74">
        <v>1</v>
      </c>
      <c r="D987" s="74">
        <v>0</v>
      </c>
    </row>
    <row r="988" spans="1:4" x14ac:dyDescent="0.25">
      <c r="A988" s="74">
        <v>975</v>
      </c>
      <c r="B988" s="74">
        <v>975</v>
      </c>
      <c r="C988" s="74">
        <v>1</v>
      </c>
      <c r="D988" s="74">
        <v>0</v>
      </c>
    </row>
    <row r="989" spans="1:4" x14ac:dyDescent="0.25">
      <c r="A989" s="74">
        <v>976</v>
      </c>
      <c r="B989" s="74">
        <v>976</v>
      </c>
      <c r="C989" s="74">
        <v>1</v>
      </c>
      <c r="D989" s="74">
        <v>0</v>
      </c>
    </row>
    <row r="990" spans="1:4" x14ac:dyDescent="0.25">
      <c r="A990" s="74">
        <v>977</v>
      </c>
      <c r="B990" s="74">
        <v>977</v>
      </c>
      <c r="C990" s="74">
        <v>1</v>
      </c>
      <c r="D990" s="74">
        <v>0</v>
      </c>
    </row>
    <row r="991" spans="1:4" x14ac:dyDescent="0.25">
      <c r="A991" s="74">
        <v>978</v>
      </c>
      <c r="B991" s="74">
        <v>978</v>
      </c>
      <c r="C991" s="74">
        <v>1</v>
      </c>
      <c r="D991" s="74">
        <v>0</v>
      </c>
    </row>
    <row r="992" spans="1:4" x14ac:dyDescent="0.25">
      <c r="A992" s="74">
        <v>979</v>
      </c>
      <c r="B992" s="74">
        <v>979</v>
      </c>
      <c r="C992" s="74">
        <v>1</v>
      </c>
      <c r="D992" s="74">
        <v>0</v>
      </c>
    </row>
    <row r="993" spans="1:4" x14ac:dyDescent="0.25">
      <c r="A993" s="74">
        <v>980</v>
      </c>
      <c r="B993" s="74">
        <v>980</v>
      </c>
      <c r="C993" s="74">
        <v>1</v>
      </c>
      <c r="D993" s="74">
        <v>0</v>
      </c>
    </row>
    <row r="994" spans="1:4" x14ac:dyDescent="0.25">
      <c r="A994" s="74">
        <v>981</v>
      </c>
      <c r="B994" s="74">
        <v>981</v>
      </c>
      <c r="C994" s="74">
        <v>1</v>
      </c>
      <c r="D994" s="74">
        <v>0</v>
      </c>
    </row>
    <row r="995" spans="1:4" x14ac:dyDescent="0.25">
      <c r="A995" s="74">
        <v>982</v>
      </c>
      <c r="B995" s="74">
        <v>982</v>
      </c>
      <c r="C995" s="74">
        <v>1</v>
      </c>
      <c r="D995" s="74">
        <v>0</v>
      </c>
    </row>
    <row r="996" spans="1:4" x14ac:dyDescent="0.25">
      <c r="A996" s="74">
        <v>983</v>
      </c>
      <c r="B996" s="74">
        <v>983</v>
      </c>
      <c r="C996" s="74">
        <v>1</v>
      </c>
      <c r="D996" s="74">
        <v>0</v>
      </c>
    </row>
    <row r="997" spans="1:4" x14ac:dyDescent="0.25">
      <c r="A997" s="74">
        <v>984</v>
      </c>
      <c r="B997" s="74">
        <v>984</v>
      </c>
      <c r="C997" s="74">
        <v>1</v>
      </c>
      <c r="D997" s="74">
        <v>0</v>
      </c>
    </row>
    <row r="998" spans="1:4" x14ac:dyDescent="0.25">
      <c r="A998" s="74">
        <v>985</v>
      </c>
      <c r="B998" s="74">
        <v>985</v>
      </c>
      <c r="C998" s="74">
        <v>1</v>
      </c>
      <c r="D998" s="74">
        <v>0</v>
      </c>
    </row>
    <row r="999" spans="1:4" x14ac:dyDescent="0.25">
      <c r="A999" s="74">
        <v>986</v>
      </c>
      <c r="B999" s="74">
        <v>986</v>
      </c>
      <c r="C999" s="74">
        <v>1</v>
      </c>
      <c r="D999" s="74">
        <v>0</v>
      </c>
    </row>
    <row r="1000" spans="1:4" x14ac:dyDescent="0.25">
      <c r="A1000" s="74">
        <v>987</v>
      </c>
      <c r="B1000" s="74">
        <v>987</v>
      </c>
      <c r="C1000" s="74">
        <v>1</v>
      </c>
      <c r="D1000" s="74">
        <v>0</v>
      </c>
    </row>
    <row r="1001" spans="1:4" x14ac:dyDescent="0.25">
      <c r="A1001" s="74">
        <v>988</v>
      </c>
      <c r="B1001" s="74">
        <v>988</v>
      </c>
      <c r="C1001" s="74">
        <v>1</v>
      </c>
      <c r="D1001" s="74">
        <v>0</v>
      </c>
    </row>
    <row r="1002" spans="1:4" x14ac:dyDescent="0.25">
      <c r="A1002" s="74">
        <v>989</v>
      </c>
      <c r="B1002" s="74">
        <v>989</v>
      </c>
      <c r="C1002" s="74">
        <v>1</v>
      </c>
      <c r="D1002" s="74">
        <v>0</v>
      </c>
    </row>
    <row r="1003" spans="1:4" x14ac:dyDescent="0.25">
      <c r="A1003" s="74">
        <v>990</v>
      </c>
      <c r="B1003" s="74">
        <v>990</v>
      </c>
      <c r="C1003" s="74">
        <v>1</v>
      </c>
      <c r="D1003" s="74">
        <v>0</v>
      </c>
    </row>
    <row r="1004" spans="1:4" x14ac:dyDescent="0.25">
      <c r="A1004" s="74">
        <v>991</v>
      </c>
      <c r="B1004" s="74">
        <v>991</v>
      </c>
      <c r="C1004" s="74">
        <v>1</v>
      </c>
      <c r="D1004" s="74">
        <v>0</v>
      </c>
    </row>
    <row r="1005" spans="1:4" x14ac:dyDescent="0.25">
      <c r="A1005" s="74">
        <v>992</v>
      </c>
      <c r="B1005" s="74">
        <v>992</v>
      </c>
      <c r="C1005" s="74">
        <v>1</v>
      </c>
      <c r="D1005" s="74">
        <v>0</v>
      </c>
    </row>
    <row r="1006" spans="1:4" x14ac:dyDescent="0.25">
      <c r="A1006" s="74">
        <v>993</v>
      </c>
      <c r="B1006" s="74">
        <v>993</v>
      </c>
      <c r="C1006" s="74">
        <v>1</v>
      </c>
      <c r="D1006" s="74">
        <v>0</v>
      </c>
    </row>
    <row r="1007" spans="1:4" x14ac:dyDescent="0.25">
      <c r="A1007" s="74">
        <v>994</v>
      </c>
      <c r="B1007" s="74">
        <v>994</v>
      </c>
      <c r="C1007" s="74">
        <v>1</v>
      </c>
      <c r="D1007" s="74">
        <v>0</v>
      </c>
    </row>
    <row r="1008" spans="1:4" x14ac:dyDescent="0.25">
      <c r="A1008" s="74">
        <v>995</v>
      </c>
      <c r="B1008" s="74">
        <v>995</v>
      </c>
      <c r="C1008" s="74">
        <v>1</v>
      </c>
      <c r="D1008" s="74">
        <v>0</v>
      </c>
    </row>
    <row r="1009" spans="1:4" x14ac:dyDescent="0.25">
      <c r="A1009" s="74">
        <v>996</v>
      </c>
      <c r="B1009" s="74">
        <v>996</v>
      </c>
      <c r="C1009" s="74">
        <v>1</v>
      </c>
      <c r="D1009" s="74">
        <v>0</v>
      </c>
    </row>
    <row r="1010" spans="1:4" x14ac:dyDescent="0.25">
      <c r="A1010" s="74">
        <v>997</v>
      </c>
      <c r="B1010" s="74">
        <v>997</v>
      </c>
      <c r="C1010" s="74">
        <v>1</v>
      </c>
      <c r="D1010" s="74">
        <v>0</v>
      </c>
    </row>
    <row r="1011" spans="1:4" x14ac:dyDescent="0.25">
      <c r="A1011" s="74">
        <v>998</v>
      </c>
      <c r="B1011" s="74">
        <v>998</v>
      </c>
      <c r="C1011" s="74">
        <v>1</v>
      </c>
      <c r="D1011" s="74">
        <v>0</v>
      </c>
    </row>
    <row r="1012" spans="1:4" x14ac:dyDescent="0.25">
      <c r="A1012" s="74">
        <v>999</v>
      </c>
      <c r="B1012" s="74">
        <v>999</v>
      </c>
      <c r="C1012" s="74">
        <v>1</v>
      </c>
      <c r="D1012" s="74">
        <v>0</v>
      </c>
    </row>
    <row r="1013" spans="1:4" x14ac:dyDescent="0.25">
      <c r="A1013" s="74">
        <v>1000</v>
      </c>
      <c r="B1013" s="74">
        <v>1000</v>
      </c>
      <c r="C1013" s="74">
        <v>1</v>
      </c>
      <c r="D1013" s="74">
        <v>0</v>
      </c>
    </row>
    <row r="1014" spans="1:4" x14ac:dyDescent="0.25">
      <c r="A1014" s="74">
        <v>1001</v>
      </c>
      <c r="B1014" s="74">
        <v>1001</v>
      </c>
      <c r="C1014" s="74">
        <v>1</v>
      </c>
      <c r="D1014" s="74">
        <v>0</v>
      </c>
    </row>
    <row r="1015" spans="1:4" x14ac:dyDescent="0.25">
      <c r="A1015" s="74">
        <v>1002</v>
      </c>
      <c r="B1015" s="74">
        <v>1002</v>
      </c>
      <c r="C1015" s="74">
        <v>1</v>
      </c>
      <c r="D1015" s="74">
        <v>0</v>
      </c>
    </row>
    <row r="1016" spans="1:4" x14ac:dyDescent="0.25">
      <c r="A1016" s="74">
        <v>1003</v>
      </c>
      <c r="B1016" s="74">
        <v>1003</v>
      </c>
      <c r="C1016" s="74">
        <v>1</v>
      </c>
      <c r="D1016" s="74">
        <v>0</v>
      </c>
    </row>
    <row r="1017" spans="1:4" x14ac:dyDescent="0.25">
      <c r="A1017" s="74">
        <v>1004</v>
      </c>
      <c r="B1017" s="74">
        <v>1004</v>
      </c>
      <c r="C1017" s="74">
        <v>1</v>
      </c>
      <c r="D1017" s="74">
        <v>0</v>
      </c>
    </row>
    <row r="1018" spans="1:4" x14ac:dyDescent="0.25">
      <c r="A1018" s="74">
        <v>1005</v>
      </c>
      <c r="B1018" s="74">
        <v>1005</v>
      </c>
      <c r="C1018" s="74">
        <v>1</v>
      </c>
      <c r="D1018" s="74">
        <v>0</v>
      </c>
    </row>
    <row r="1019" spans="1:4" x14ac:dyDescent="0.25">
      <c r="A1019" s="74">
        <v>1006</v>
      </c>
      <c r="B1019" s="74">
        <v>1006</v>
      </c>
      <c r="C1019" s="74">
        <v>1</v>
      </c>
      <c r="D1019" s="74">
        <v>0</v>
      </c>
    </row>
    <row r="1020" spans="1:4" x14ac:dyDescent="0.25">
      <c r="A1020" s="74">
        <v>1007</v>
      </c>
      <c r="B1020" s="74">
        <v>1007</v>
      </c>
      <c r="C1020" s="74">
        <v>1</v>
      </c>
      <c r="D1020" s="74">
        <v>0</v>
      </c>
    </row>
    <row r="1021" spans="1:4" x14ac:dyDescent="0.25">
      <c r="A1021" s="74">
        <v>1008</v>
      </c>
      <c r="B1021" s="74">
        <v>1008</v>
      </c>
      <c r="C1021" s="74">
        <v>1</v>
      </c>
      <c r="D1021" s="74">
        <v>0</v>
      </c>
    </row>
    <row r="1022" spans="1:4" x14ac:dyDescent="0.25">
      <c r="A1022" s="74">
        <v>1009</v>
      </c>
      <c r="B1022" s="74">
        <v>1009</v>
      </c>
      <c r="C1022" s="74">
        <v>1</v>
      </c>
      <c r="D1022" s="74">
        <v>0</v>
      </c>
    </row>
    <row r="1023" spans="1:4" x14ac:dyDescent="0.25">
      <c r="A1023" s="74">
        <v>1010</v>
      </c>
      <c r="B1023" s="74">
        <v>1010</v>
      </c>
      <c r="C1023" s="74">
        <v>1</v>
      </c>
      <c r="D1023" s="74">
        <v>0</v>
      </c>
    </row>
    <row r="1024" spans="1:4" x14ac:dyDescent="0.25">
      <c r="A1024" s="74">
        <v>1011</v>
      </c>
      <c r="B1024" s="74">
        <v>1011</v>
      </c>
      <c r="C1024" s="74">
        <v>1</v>
      </c>
      <c r="D1024" s="74">
        <v>0</v>
      </c>
    </row>
    <row r="1025" spans="1:4" x14ac:dyDescent="0.25">
      <c r="A1025" s="74">
        <v>1012</v>
      </c>
      <c r="B1025" s="74">
        <v>1012</v>
      </c>
      <c r="C1025" s="74">
        <v>1</v>
      </c>
      <c r="D1025" s="74">
        <v>0</v>
      </c>
    </row>
    <row r="1026" spans="1:4" x14ac:dyDescent="0.25">
      <c r="A1026" s="74">
        <v>1013</v>
      </c>
      <c r="B1026" s="74">
        <v>1013</v>
      </c>
      <c r="C1026" s="74">
        <v>1</v>
      </c>
      <c r="D1026" s="74">
        <v>0</v>
      </c>
    </row>
    <row r="1027" spans="1:4" x14ac:dyDescent="0.25">
      <c r="A1027" s="74">
        <v>1014</v>
      </c>
      <c r="B1027" s="74">
        <v>1014</v>
      </c>
      <c r="C1027" s="74">
        <v>1</v>
      </c>
      <c r="D1027" s="74">
        <v>0</v>
      </c>
    </row>
    <row r="1028" spans="1:4" x14ac:dyDescent="0.25">
      <c r="A1028" s="74">
        <v>1015</v>
      </c>
      <c r="B1028" s="74">
        <v>1015</v>
      </c>
      <c r="C1028" s="74">
        <v>1</v>
      </c>
      <c r="D1028" s="74">
        <v>0</v>
      </c>
    </row>
    <row r="1029" spans="1:4" x14ac:dyDescent="0.25">
      <c r="A1029" s="74">
        <v>1016</v>
      </c>
      <c r="B1029" s="74">
        <v>1016</v>
      </c>
      <c r="C1029" s="74">
        <v>1</v>
      </c>
      <c r="D1029" s="74">
        <v>0</v>
      </c>
    </row>
    <row r="1030" spans="1:4" x14ac:dyDescent="0.25">
      <c r="A1030" s="74">
        <v>1017</v>
      </c>
      <c r="B1030" s="74">
        <v>1017</v>
      </c>
      <c r="C1030" s="74">
        <v>1</v>
      </c>
      <c r="D1030" s="74">
        <v>0</v>
      </c>
    </row>
    <row r="1031" spans="1:4" x14ac:dyDescent="0.25">
      <c r="A1031" s="74">
        <v>1018</v>
      </c>
      <c r="B1031" s="74">
        <v>1018</v>
      </c>
      <c r="C1031" s="74">
        <v>1</v>
      </c>
      <c r="D1031" s="74">
        <v>0</v>
      </c>
    </row>
    <row r="1032" spans="1:4" x14ac:dyDescent="0.25">
      <c r="A1032" s="74">
        <v>1019</v>
      </c>
      <c r="B1032" s="74">
        <v>1019</v>
      </c>
      <c r="C1032" s="74">
        <v>1</v>
      </c>
      <c r="D1032" s="74">
        <v>0</v>
      </c>
    </row>
    <row r="1033" spans="1:4" x14ac:dyDescent="0.25">
      <c r="A1033" s="74">
        <v>1020</v>
      </c>
      <c r="B1033" s="74">
        <v>1020</v>
      </c>
      <c r="C1033" s="74">
        <v>1</v>
      </c>
      <c r="D1033" s="74">
        <v>0</v>
      </c>
    </row>
    <row r="1034" spans="1:4" x14ac:dyDescent="0.25">
      <c r="A1034" s="74">
        <v>1021</v>
      </c>
      <c r="B1034" s="74">
        <v>1021</v>
      </c>
      <c r="C1034" s="74">
        <v>1</v>
      </c>
      <c r="D1034" s="74">
        <v>0</v>
      </c>
    </row>
    <row r="1035" spans="1:4" x14ac:dyDescent="0.25">
      <c r="A1035" s="74">
        <v>1022</v>
      </c>
      <c r="B1035" s="74">
        <v>1022</v>
      </c>
      <c r="C1035" s="74">
        <v>1</v>
      </c>
      <c r="D1035" s="74">
        <v>0</v>
      </c>
    </row>
    <row r="1036" spans="1:4" x14ac:dyDescent="0.25">
      <c r="A1036" s="74">
        <v>1023</v>
      </c>
      <c r="B1036" s="74">
        <v>1023</v>
      </c>
      <c r="C1036" s="74">
        <v>1</v>
      </c>
      <c r="D1036" s="74">
        <v>0</v>
      </c>
    </row>
    <row r="1037" spans="1:4" x14ac:dyDescent="0.25">
      <c r="A1037" s="74">
        <v>1024</v>
      </c>
      <c r="B1037" s="74">
        <v>1024</v>
      </c>
      <c r="C1037" s="74">
        <v>1</v>
      </c>
      <c r="D1037" s="74">
        <v>0</v>
      </c>
    </row>
    <row r="1038" spans="1:4" x14ac:dyDescent="0.25">
      <c r="A1038" s="74">
        <v>1025</v>
      </c>
      <c r="B1038" s="74">
        <v>1025</v>
      </c>
      <c r="C1038" s="74">
        <v>1</v>
      </c>
      <c r="D1038" s="74">
        <v>0</v>
      </c>
    </row>
    <row r="1039" spans="1:4" x14ac:dyDescent="0.25">
      <c r="A1039" s="74">
        <v>1026</v>
      </c>
      <c r="B1039" s="74">
        <v>1026</v>
      </c>
      <c r="C1039" s="74">
        <v>1</v>
      </c>
      <c r="D1039" s="74">
        <v>0</v>
      </c>
    </row>
    <row r="1040" spans="1:4" x14ac:dyDescent="0.25">
      <c r="A1040" s="74">
        <v>1027</v>
      </c>
      <c r="B1040" s="74">
        <v>1027</v>
      </c>
      <c r="C1040" s="74">
        <v>1</v>
      </c>
      <c r="D1040" s="74">
        <v>0</v>
      </c>
    </row>
    <row r="1041" spans="1:4" x14ac:dyDescent="0.25">
      <c r="A1041" s="74">
        <v>1028</v>
      </c>
      <c r="B1041" s="74">
        <v>1028</v>
      </c>
      <c r="C1041" s="74">
        <v>1</v>
      </c>
      <c r="D1041" s="74">
        <v>0</v>
      </c>
    </row>
    <row r="1042" spans="1:4" x14ac:dyDescent="0.25">
      <c r="A1042" s="74">
        <v>1029</v>
      </c>
      <c r="B1042" s="74">
        <v>1029</v>
      </c>
      <c r="C1042" s="74">
        <v>1</v>
      </c>
      <c r="D1042" s="74">
        <v>0</v>
      </c>
    </row>
    <row r="1043" spans="1:4" x14ac:dyDescent="0.25">
      <c r="A1043" s="74">
        <v>1030</v>
      </c>
      <c r="B1043" s="74">
        <v>1030</v>
      </c>
      <c r="C1043" s="74">
        <v>1</v>
      </c>
      <c r="D1043" s="74">
        <v>0</v>
      </c>
    </row>
    <row r="1044" spans="1:4" x14ac:dyDescent="0.25">
      <c r="A1044" s="74">
        <v>1031</v>
      </c>
      <c r="B1044" s="74">
        <v>1031</v>
      </c>
      <c r="C1044" s="74">
        <v>1</v>
      </c>
      <c r="D1044" s="74">
        <v>0</v>
      </c>
    </row>
    <row r="1045" spans="1:4" x14ac:dyDescent="0.25">
      <c r="A1045" s="74">
        <v>1032</v>
      </c>
      <c r="B1045" s="74">
        <v>1032</v>
      </c>
      <c r="C1045" s="74">
        <v>1</v>
      </c>
      <c r="D1045" s="74">
        <v>0</v>
      </c>
    </row>
    <row r="1046" spans="1:4" x14ac:dyDescent="0.25">
      <c r="A1046" s="74">
        <v>1033</v>
      </c>
      <c r="B1046" s="74">
        <v>1033</v>
      </c>
      <c r="C1046" s="74">
        <v>1</v>
      </c>
      <c r="D1046" s="74">
        <v>0</v>
      </c>
    </row>
    <row r="1047" spans="1:4" x14ac:dyDescent="0.25">
      <c r="A1047" s="74">
        <v>1034</v>
      </c>
      <c r="B1047" s="74">
        <v>1034</v>
      </c>
      <c r="C1047" s="74">
        <v>1</v>
      </c>
      <c r="D1047" s="74">
        <v>0</v>
      </c>
    </row>
    <row r="1048" spans="1:4" x14ac:dyDescent="0.25">
      <c r="A1048" s="74">
        <v>1035</v>
      </c>
      <c r="B1048" s="74">
        <v>1035</v>
      </c>
      <c r="C1048" s="74">
        <v>1</v>
      </c>
      <c r="D1048" s="74">
        <v>0</v>
      </c>
    </row>
    <row r="1049" spans="1:4" x14ac:dyDescent="0.25">
      <c r="A1049" s="74">
        <v>1036</v>
      </c>
      <c r="B1049" s="74">
        <v>1036</v>
      </c>
      <c r="C1049" s="74">
        <v>1</v>
      </c>
      <c r="D1049" s="74">
        <v>0</v>
      </c>
    </row>
    <row r="1050" spans="1:4" x14ac:dyDescent="0.25">
      <c r="A1050" s="74">
        <v>1037</v>
      </c>
      <c r="B1050" s="74">
        <v>1037</v>
      </c>
      <c r="C1050" s="74">
        <v>1</v>
      </c>
      <c r="D1050" s="74">
        <v>0</v>
      </c>
    </row>
    <row r="1051" spans="1:4" x14ac:dyDescent="0.25">
      <c r="A1051" s="74">
        <v>1038</v>
      </c>
      <c r="B1051" s="74">
        <v>1038</v>
      </c>
      <c r="C1051" s="74">
        <v>1</v>
      </c>
      <c r="D1051" s="74">
        <v>0</v>
      </c>
    </row>
    <row r="1052" spans="1:4" x14ac:dyDescent="0.25">
      <c r="A1052" s="74">
        <v>1039</v>
      </c>
      <c r="B1052" s="74">
        <v>1039</v>
      </c>
      <c r="C1052" s="74">
        <v>1</v>
      </c>
      <c r="D1052" s="74">
        <v>0</v>
      </c>
    </row>
    <row r="1053" spans="1:4" x14ac:dyDescent="0.25">
      <c r="A1053" s="74">
        <v>1040</v>
      </c>
      <c r="B1053" s="74">
        <v>1040</v>
      </c>
      <c r="C1053" s="74">
        <v>1</v>
      </c>
      <c r="D1053" s="74">
        <v>0</v>
      </c>
    </row>
    <row r="1054" spans="1:4" x14ac:dyDescent="0.25">
      <c r="A1054" s="74">
        <v>1041</v>
      </c>
      <c r="B1054" s="74">
        <v>1041</v>
      </c>
      <c r="C1054" s="74">
        <v>1</v>
      </c>
      <c r="D1054" s="74">
        <v>0</v>
      </c>
    </row>
    <row r="1055" spans="1:4" x14ac:dyDescent="0.25">
      <c r="A1055" s="74">
        <v>1042</v>
      </c>
      <c r="B1055" s="74">
        <v>1042</v>
      </c>
      <c r="C1055" s="74">
        <v>1</v>
      </c>
      <c r="D1055" s="74">
        <v>0</v>
      </c>
    </row>
    <row r="1056" spans="1:4" x14ac:dyDescent="0.25">
      <c r="A1056" s="74">
        <v>1043</v>
      </c>
      <c r="B1056" s="74">
        <v>1043</v>
      </c>
      <c r="C1056" s="74">
        <v>1</v>
      </c>
      <c r="D1056" s="74">
        <v>0</v>
      </c>
    </row>
    <row r="1057" spans="1:4" x14ac:dyDescent="0.25">
      <c r="A1057" s="74">
        <v>1044</v>
      </c>
      <c r="B1057" s="74">
        <v>1044</v>
      </c>
      <c r="C1057" s="74">
        <v>1</v>
      </c>
      <c r="D1057" s="74">
        <v>0</v>
      </c>
    </row>
    <row r="1058" spans="1:4" x14ac:dyDescent="0.25">
      <c r="A1058" s="74">
        <v>1045</v>
      </c>
      <c r="B1058" s="74">
        <v>1045</v>
      </c>
      <c r="C1058" s="74">
        <v>1</v>
      </c>
      <c r="D1058" s="74">
        <v>0</v>
      </c>
    </row>
    <row r="1059" spans="1:4" x14ac:dyDescent="0.25">
      <c r="A1059" s="74">
        <v>1046</v>
      </c>
      <c r="B1059" s="74">
        <v>1046</v>
      </c>
      <c r="C1059" s="74">
        <v>1</v>
      </c>
      <c r="D1059" s="74">
        <v>0</v>
      </c>
    </row>
    <row r="1060" spans="1:4" x14ac:dyDescent="0.25">
      <c r="A1060" s="74">
        <v>1047</v>
      </c>
      <c r="B1060" s="74">
        <v>1047</v>
      </c>
      <c r="C1060" s="74">
        <v>1</v>
      </c>
      <c r="D1060" s="74">
        <v>0</v>
      </c>
    </row>
    <row r="1061" spans="1:4" x14ac:dyDescent="0.25">
      <c r="A1061" s="74">
        <v>1048</v>
      </c>
      <c r="B1061" s="74">
        <v>1048</v>
      </c>
      <c r="C1061" s="74">
        <v>1</v>
      </c>
      <c r="D1061" s="74">
        <v>0</v>
      </c>
    </row>
    <row r="1062" spans="1:4" x14ac:dyDescent="0.25">
      <c r="A1062" s="74">
        <v>1049</v>
      </c>
      <c r="B1062" s="74">
        <v>1049</v>
      </c>
      <c r="C1062" s="74">
        <v>1</v>
      </c>
      <c r="D1062" s="74">
        <v>0</v>
      </c>
    </row>
    <row r="1063" spans="1:4" x14ac:dyDescent="0.25">
      <c r="A1063" s="74">
        <v>1050</v>
      </c>
      <c r="B1063" s="74">
        <v>1050</v>
      </c>
      <c r="C1063" s="74">
        <v>1</v>
      </c>
      <c r="D1063" s="74">
        <v>0</v>
      </c>
    </row>
    <row r="1064" spans="1:4" x14ac:dyDescent="0.25">
      <c r="A1064" s="74">
        <v>1051</v>
      </c>
      <c r="B1064" s="74">
        <v>1051</v>
      </c>
      <c r="C1064" s="74">
        <v>1</v>
      </c>
      <c r="D1064" s="74">
        <v>0</v>
      </c>
    </row>
    <row r="1065" spans="1:4" x14ac:dyDescent="0.25">
      <c r="A1065" s="74">
        <v>1052</v>
      </c>
      <c r="B1065" s="74">
        <v>1052</v>
      </c>
      <c r="C1065" s="74">
        <v>1</v>
      </c>
      <c r="D1065" s="74">
        <v>0</v>
      </c>
    </row>
    <row r="1066" spans="1:4" x14ac:dyDescent="0.25">
      <c r="A1066" s="74">
        <v>1053</v>
      </c>
      <c r="B1066" s="74">
        <v>1053</v>
      </c>
      <c r="C1066" s="74">
        <v>1</v>
      </c>
      <c r="D1066" s="74">
        <v>0</v>
      </c>
    </row>
    <row r="1067" spans="1:4" x14ac:dyDescent="0.25">
      <c r="A1067" s="74">
        <v>1054</v>
      </c>
      <c r="B1067" s="74">
        <v>1054</v>
      </c>
      <c r="C1067" s="74">
        <v>1</v>
      </c>
      <c r="D1067" s="74">
        <v>0</v>
      </c>
    </row>
    <row r="1068" spans="1:4" x14ac:dyDescent="0.25">
      <c r="A1068" s="74">
        <v>1055</v>
      </c>
      <c r="B1068" s="74">
        <v>1055</v>
      </c>
      <c r="C1068" s="74">
        <v>1</v>
      </c>
      <c r="D1068" s="74">
        <v>0</v>
      </c>
    </row>
    <row r="1069" spans="1:4" x14ac:dyDescent="0.25">
      <c r="A1069" s="74">
        <v>1056</v>
      </c>
      <c r="B1069" s="74">
        <v>1056</v>
      </c>
      <c r="C1069" s="74">
        <v>1</v>
      </c>
      <c r="D1069" s="74">
        <v>0</v>
      </c>
    </row>
    <row r="1070" spans="1:4" x14ac:dyDescent="0.25">
      <c r="A1070" s="74">
        <v>1057</v>
      </c>
      <c r="B1070" s="74">
        <v>1057</v>
      </c>
      <c r="C1070" s="74">
        <v>1</v>
      </c>
      <c r="D1070" s="74">
        <v>0</v>
      </c>
    </row>
    <row r="1071" spans="1:4" x14ac:dyDescent="0.25">
      <c r="A1071" s="74">
        <v>1058</v>
      </c>
      <c r="B1071" s="74">
        <v>1058</v>
      </c>
      <c r="C1071" s="74">
        <v>1</v>
      </c>
      <c r="D1071" s="74">
        <v>0</v>
      </c>
    </row>
    <row r="1072" spans="1:4" x14ac:dyDescent="0.25">
      <c r="A1072" s="74">
        <v>1059</v>
      </c>
      <c r="B1072" s="74">
        <v>1059</v>
      </c>
      <c r="C1072" s="74">
        <v>1</v>
      </c>
      <c r="D1072" s="74">
        <v>0</v>
      </c>
    </row>
    <row r="1073" spans="1:4" x14ac:dyDescent="0.25">
      <c r="A1073" s="74">
        <v>1060</v>
      </c>
      <c r="B1073" s="74">
        <v>1060</v>
      </c>
      <c r="C1073" s="74">
        <v>1</v>
      </c>
      <c r="D1073" s="74">
        <v>0</v>
      </c>
    </row>
    <row r="1074" spans="1:4" x14ac:dyDescent="0.25">
      <c r="A1074" s="74">
        <v>1061</v>
      </c>
      <c r="B1074" s="74">
        <v>1061</v>
      </c>
      <c r="C1074" s="74">
        <v>1</v>
      </c>
      <c r="D1074" s="74">
        <v>0</v>
      </c>
    </row>
    <row r="1075" spans="1:4" x14ac:dyDescent="0.25">
      <c r="A1075" s="74">
        <v>1062</v>
      </c>
      <c r="B1075" s="74">
        <v>1062</v>
      </c>
      <c r="C1075" s="74">
        <v>1</v>
      </c>
      <c r="D1075" s="74">
        <v>0</v>
      </c>
    </row>
    <row r="1076" spans="1:4" x14ac:dyDescent="0.25">
      <c r="A1076" s="74">
        <v>1063</v>
      </c>
      <c r="B1076" s="74">
        <v>1063</v>
      </c>
      <c r="C1076" s="74">
        <v>1</v>
      </c>
      <c r="D1076" s="74">
        <v>0</v>
      </c>
    </row>
    <row r="1077" spans="1:4" x14ac:dyDescent="0.25">
      <c r="A1077" s="74">
        <v>1064</v>
      </c>
      <c r="B1077" s="74">
        <v>1064</v>
      </c>
      <c r="C1077" s="74">
        <v>1</v>
      </c>
      <c r="D1077" s="74">
        <v>0</v>
      </c>
    </row>
    <row r="1078" spans="1:4" x14ac:dyDescent="0.25">
      <c r="A1078" s="74">
        <v>1065</v>
      </c>
      <c r="B1078" s="74">
        <v>1065</v>
      </c>
      <c r="C1078" s="74">
        <v>1</v>
      </c>
      <c r="D1078" s="74">
        <v>0</v>
      </c>
    </row>
    <row r="1079" spans="1:4" x14ac:dyDescent="0.25">
      <c r="A1079" s="74">
        <v>1066</v>
      </c>
      <c r="B1079" s="74">
        <v>1066</v>
      </c>
      <c r="C1079" s="74">
        <v>1</v>
      </c>
      <c r="D1079" s="74">
        <v>0</v>
      </c>
    </row>
    <row r="1080" spans="1:4" x14ac:dyDescent="0.25">
      <c r="A1080" s="74">
        <v>1067</v>
      </c>
      <c r="B1080" s="74">
        <v>1067</v>
      </c>
      <c r="C1080" s="74">
        <v>1</v>
      </c>
      <c r="D1080" s="74">
        <v>0</v>
      </c>
    </row>
    <row r="1081" spans="1:4" x14ac:dyDescent="0.25">
      <c r="A1081" s="74">
        <v>1068</v>
      </c>
      <c r="B1081" s="74">
        <v>1068</v>
      </c>
      <c r="C1081" s="74">
        <v>1</v>
      </c>
      <c r="D1081" s="74">
        <v>0</v>
      </c>
    </row>
    <row r="1082" spans="1:4" x14ac:dyDescent="0.25">
      <c r="A1082" s="74">
        <v>1069</v>
      </c>
      <c r="B1082" s="74">
        <v>1069</v>
      </c>
      <c r="C1082" s="74">
        <v>1</v>
      </c>
      <c r="D1082" s="74">
        <v>0</v>
      </c>
    </row>
    <row r="1083" spans="1:4" x14ac:dyDescent="0.25">
      <c r="A1083" s="74">
        <v>1070</v>
      </c>
      <c r="B1083" s="74">
        <v>1070</v>
      </c>
      <c r="C1083" s="74">
        <v>1</v>
      </c>
      <c r="D1083" s="74">
        <v>0</v>
      </c>
    </row>
    <row r="1084" spans="1:4" x14ac:dyDescent="0.25">
      <c r="A1084" s="74">
        <v>1071</v>
      </c>
      <c r="B1084" s="74">
        <v>1071</v>
      </c>
      <c r="C1084" s="74">
        <v>1</v>
      </c>
      <c r="D1084" s="74">
        <v>0</v>
      </c>
    </row>
    <row r="1085" spans="1:4" x14ac:dyDescent="0.25">
      <c r="A1085" s="74">
        <v>1072</v>
      </c>
      <c r="B1085" s="74">
        <v>1072</v>
      </c>
      <c r="C1085" s="74">
        <v>1</v>
      </c>
      <c r="D1085" s="74">
        <v>0</v>
      </c>
    </row>
    <row r="1086" spans="1:4" x14ac:dyDescent="0.25">
      <c r="A1086" s="74">
        <v>1073</v>
      </c>
      <c r="B1086" s="74">
        <v>1073</v>
      </c>
      <c r="C1086" s="74">
        <v>1</v>
      </c>
      <c r="D1086" s="74">
        <v>0</v>
      </c>
    </row>
    <row r="1087" spans="1:4" x14ac:dyDescent="0.25">
      <c r="A1087" s="74">
        <v>1074</v>
      </c>
      <c r="B1087" s="74">
        <v>1074</v>
      </c>
      <c r="C1087" s="74">
        <v>1</v>
      </c>
      <c r="D1087" s="74">
        <v>0</v>
      </c>
    </row>
    <row r="1088" spans="1:4" x14ac:dyDescent="0.25">
      <c r="A1088" s="74">
        <v>1075</v>
      </c>
      <c r="B1088" s="74">
        <v>1075</v>
      </c>
      <c r="C1088" s="74">
        <v>1</v>
      </c>
      <c r="D1088" s="74">
        <v>0</v>
      </c>
    </row>
    <row r="1089" spans="1:4" x14ac:dyDescent="0.25">
      <c r="A1089" s="74">
        <v>1076</v>
      </c>
      <c r="B1089" s="74">
        <v>1076</v>
      </c>
      <c r="C1089" s="74">
        <v>1</v>
      </c>
      <c r="D1089" s="74">
        <v>0</v>
      </c>
    </row>
    <row r="1090" spans="1:4" x14ac:dyDescent="0.25">
      <c r="A1090" s="74">
        <v>1077</v>
      </c>
      <c r="B1090" s="74">
        <v>1077</v>
      </c>
      <c r="C1090" s="74">
        <v>1</v>
      </c>
      <c r="D1090" s="74">
        <v>0</v>
      </c>
    </row>
    <row r="1091" spans="1:4" x14ac:dyDescent="0.25">
      <c r="A1091" s="74">
        <v>1078</v>
      </c>
      <c r="B1091" s="74">
        <v>1078</v>
      </c>
      <c r="C1091" s="74">
        <v>1</v>
      </c>
      <c r="D1091" s="74">
        <v>0</v>
      </c>
    </row>
    <row r="1092" spans="1:4" x14ac:dyDescent="0.25">
      <c r="A1092" s="74">
        <v>1079</v>
      </c>
      <c r="B1092" s="74">
        <v>1079</v>
      </c>
      <c r="C1092" s="74">
        <v>1</v>
      </c>
      <c r="D1092" s="74">
        <v>0</v>
      </c>
    </row>
    <row r="1093" spans="1:4" x14ac:dyDescent="0.25">
      <c r="A1093" s="74">
        <v>1080</v>
      </c>
      <c r="B1093" s="74">
        <v>1080</v>
      </c>
      <c r="C1093" s="74">
        <v>1</v>
      </c>
      <c r="D1093" s="74">
        <v>0</v>
      </c>
    </row>
    <row r="1094" spans="1:4" x14ac:dyDescent="0.25">
      <c r="A1094" s="74">
        <v>1081</v>
      </c>
      <c r="B1094" s="74">
        <v>1081</v>
      </c>
      <c r="C1094" s="74">
        <v>1</v>
      </c>
      <c r="D1094" s="74">
        <v>0</v>
      </c>
    </row>
    <row r="1095" spans="1:4" x14ac:dyDescent="0.25">
      <c r="A1095" s="74">
        <v>1082</v>
      </c>
      <c r="B1095" s="74">
        <v>1082</v>
      </c>
      <c r="C1095" s="74">
        <v>1</v>
      </c>
      <c r="D1095" s="74">
        <v>0</v>
      </c>
    </row>
    <row r="1096" spans="1:4" x14ac:dyDescent="0.25">
      <c r="A1096" s="74">
        <v>1083</v>
      </c>
      <c r="B1096" s="74">
        <v>1083</v>
      </c>
      <c r="C1096" s="74">
        <v>1</v>
      </c>
      <c r="D1096" s="74">
        <v>0</v>
      </c>
    </row>
    <row r="1097" spans="1:4" x14ac:dyDescent="0.25">
      <c r="A1097" s="74">
        <v>1084</v>
      </c>
      <c r="B1097" s="74">
        <v>1084</v>
      </c>
      <c r="C1097" s="74">
        <v>1</v>
      </c>
      <c r="D1097" s="74">
        <v>0</v>
      </c>
    </row>
    <row r="1098" spans="1:4" x14ac:dyDescent="0.25">
      <c r="A1098" s="74">
        <v>1085</v>
      </c>
      <c r="B1098" s="74">
        <v>1085</v>
      </c>
      <c r="C1098" s="74">
        <v>1</v>
      </c>
      <c r="D1098" s="74">
        <v>0</v>
      </c>
    </row>
    <row r="1099" spans="1:4" x14ac:dyDescent="0.25">
      <c r="A1099" s="74">
        <v>1086</v>
      </c>
      <c r="B1099" s="74">
        <v>1086</v>
      </c>
      <c r="C1099" s="74">
        <v>1</v>
      </c>
      <c r="D1099" s="74">
        <v>0</v>
      </c>
    </row>
    <row r="1100" spans="1:4" x14ac:dyDescent="0.25">
      <c r="A1100" s="74">
        <v>1087</v>
      </c>
      <c r="B1100" s="74">
        <v>1087</v>
      </c>
      <c r="C1100" s="74">
        <v>1</v>
      </c>
      <c r="D1100" s="74">
        <v>0</v>
      </c>
    </row>
    <row r="1101" spans="1:4" x14ac:dyDescent="0.25">
      <c r="A1101" s="74">
        <v>1088</v>
      </c>
      <c r="B1101" s="74">
        <v>1088</v>
      </c>
      <c r="C1101" s="74">
        <v>1</v>
      </c>
      <c r="D1101" s="74">
        <v>0</v>
      </c>
    </row>
    <row r="1102" spans="1:4" x14ac:dyDescent="0.25">
      <c r="A1102" s="74">
        <v>1089</v>
      </c>
      <c r="B1102" s="74">
        <v>1089</v>
      </c>
      <c r="C1102" s="74">
        <v>1</v>
      </c>
      <c r="D1102" s="74">
        <v>0</v>
      </c>
    </row>
    <row r="1103" spans="1:4" x14ac:dyDescent="0.25">
      <c r="A1103" s="74">
        <v>1090</v>
      </c>
      <c r="B1103" s="74">
        <v>1090</v>
      </c>
      <c r="C1103" s="74">
        <v>1</v>
      </c>
      <c r="D1103" s="74">
        <v>0</v>
      </c>
    </row>
    <row r="1104" spans="1:4" x14ac:dyDescent="0.25">
      <c r="A1104" s="74">
        <v>1091</v>
      </c>
      <c r="B1104" s="74">
        <v>1091</v>
      </c>
      <c r="C1104" s="74">
        <v>1</v>
      </c>
      <c r="D1104" s="74">
        <v>0</v>
      </c>
    </row>
    <row r="1105" spans="1:4" x14ac:dyDescent="0.25">
      <c r="A1105" s="74">
        <v>1092</v>
      </c>
      <c r="B1105" s="74">
        <v>1092</v>
      </c>
      <c r="C1105" s="74">
        <v>1</v>
      </c>
      <c r="D1105" s="74">
        <v>0</v>
      </c>
    </row>
    <row r="1106" spans="1:4" x14ac:dyDescent="0.25">
      <c r="A1106" s="74">
        <v>1093</v>
      </c>
      <c r="B1106" s="74">
        <v>1093</v>
      </c>
      <c r="C1106" s="74">
        <v>1</v>
      </c>
      <c r="D1106" s="74">
        <v>0</v>
      </c>
    </row>
    <row r="1107" spans="1:4" x14ac:dyDescent="0.25">
      <c r="A1107" s="74">
        <v>1094</v>
      </c>
      <c r="B1107" s="74">
        <v>1094</v>
      </c>
      <c r="C1107" s="74">
        <v>1</v>
      </c>
      <c r="D1107" s="74">
        <v>0</v>
      </c>
    </row>
    <row r="1108" spans="1:4" x14ac:dyDescent="0.25">
      <c r="A1108" s="74">
        <v>1095</v>
      </c>
      <c r="B1108" s="74">
        <v>1095</v>
      </c>
      <c r="C1108" s="74">
        <v>1</v>
      </c>
      <c r="D1108" s="74">
        <v>0</v>
      </c>
    </row>
    <row r="1109" spans="1:4" x14ac:dyDescent="0.25">
      <c r="A1109" s="74">
        <v>1096</v>
      </c>
      <c r="B1109" s="74">
        <v>1096</v>
      </c>
      <c r="C1109" s="74">
        <v>1</v>
      </c>
      <c r="D1109" s="74">
        <v>0</v>
      </c>
    </row>
    <row r="1110" spans="1:4" x14ac:dyDescent="0.25">
      <c r="A1110" s="74">
        <v>1097</v>
      </c>
      <c r="B1110" s="74">
        <v>1097</v>
      </c>
      <c r="C1110" s="74">
        <v>1</v>
      </c>
      <c r="D1110" s="74">
        <v>0</v>
      </c>
    </row>
    <row r="1111" spans="1:4" x14ac:dyDescent="0.25">
      <c r="A1111" s="74">
        <v>1098</v>
      </c>
      <c r="B1111" s="74">
        <v>1098</v>
      </c>
      <c r="C1111" s="74">
        <v>1</v>
      </c>
      <c r="D1111" s="74">
        <v>0</v>
      </c>
    </row>
    <row r="1112" spans="1:4" x14ac:dyDescent="0.25">
      <c r="A1112" s="74">
        <v>1099</v>
      </c>
      <c r="B1112" s="74">
        <v>1099</v>
      </c>
      <c r="C1112" s="74">
        <v>1</v>
      </c>
      <c r="D1112" s="74">
        <v>0</v>
      </c>
    </row>
    <row r="1113" spans="1:4" x14ac:dyDescent="0.25">
      <c r="A1113" s="74">
        <v>1100</v>
      </c>
      <c r="B1113" s="74">
        <v>1100</v>
      </c>
      <c r="C1113" s="74">
        <v>1</v>
      </c>
      <c r="D1113" s="74">
        <v>0</v>
      </c>
    </row>
    <row r="1114" spans="1:4" x14ac:dyDescent="0.25">
      <c r="A1114" s="74">
        <v>1101</v>
      </c>
      <c r="B1114" s="74">
        <v>1101</v>
      </c>
      <c r="C1114" s="74">
        <v>1</v>
      </c>
      <c r="D1114" s="74">
        <v>0</v>
      </c>
    </row>
    <row r="1115" spans="1:4" x14ac:dyDescent="0.25">
      <c r="A1115" s="74">
        <v>1102</v>
      </c>
      <c r="B1115" s="74">
        <v>1102</v>
      </c>
      <c r="C1115" s="74">
        <v>1</v>
      </c>
      <c r="D1115" s="74">
        <v>0</v>
      </c>
    </row>
    <row r="1116" spans="1:4" x14ac:dyDescent="0.25">
      <c r="A1116" s="74">
        <v>1103</v>
      </c>
      <c r="B1116" s="74">
        <v>1103</v>
      </c>
      <c r="C1116" s="74">
        <v>1</v>
      </c>
      <c r="D1116" s="74">
        <v>0</v>
      </c>
    </row>
    <row r="1117" spans="1:4" x14ac:dyDescent="0.25">
      <c r="A1117" s="74">
        <v>1104</v>
      </c>
      <c r="B1117" s="74">
        <v>1104</v>
      </c>
      <c r="C1117" s="74">
        <v>1</v>
      </c>
      <c r="D1117" s="74">
        <v>0</v>
      </c>
    </row>
    <row r="1118" spans="1:4" x14ac:dyDescent="0.25">
      <c r="A1118" s="74">
        <v>1105</v>
      </c>
      <c r="B1118" s="74">
        <v>1105</v>
      </c>
      <c r="C1118" s="74">
        <v>1</v>
      </c>
      <c r="D1118" s="74">
        <v>0</v>
      </c>
    </row>
    <row r="1119" spans="1:4" x14ac:dyDescent="0.25">
      <c r="A1119" s="74">
        <v>1106</v>
      </c>
      <c r="B1119" s="74">
        <v>1106</v>
      </c>
      <c r="C1119" s="74">
        <v>1</v>
      </c>
      <c r="D1119" s="74">
        <v>0</v>
      </c>
    </row>
    <row r="1120" spans="1:4" x14ac:dyDescent="0.25">
      <c r="A1120" s="74">
        <v>1107</v>
      </c>
      <c r="B1120" s="74">
        <v>1107</v>
      </c>
      <c r="C1120" s="74">
        <v>1</v>
      </c>
      <c r="D1120" s="74">
        <v>0</v>
      </c>
    </row>
    <row r="1121" spans="1:4" x14ac:dyDescent="0.25">
      <c r="A1121" s="74">
        <v>1108</v>
      </c>
      <c r="B1121" s="74">
        <v>1108</v>
      </c>
      <c r="C1121" s="74">
        <v>1</v>
      </c>
      <c r="D1121" s="74">
        <v>0</v>
      </c>
    </row>
    <row r="1122" spans="1:4" x14ac:dyDescent="0.25">
      <c r="A1122" s="74">
        <v>1109</v>
      </c>
      <c r="B1122" s="74">
        <v>1109</v>
      </c>
      <c r="C1122" s="74">
        <v>1</v>
      </c>
      <c r="D1122" s="74">
        <v>0</v>
      </c>
    </row>
    <row r="1123" spans="1:4" x14ac:dyDescent="0.25">
      <c r="A1123" s="74">
        <v>1110</v>
      </c>
      <c r="B1123" s="74">
        <v>1110</v>
      </c>
      <c r="C1123" s="74">
        <v>1</v>
      </c>
      <c r="D1123" s="74">
        <v>0</v>
      </c>
    </row>
    <row r="1124" spans="1:4" x14ac:dyDescent="0.25">
      <c r="A1124" s="74">
        <v>1111</v>
      </c>
      <c r="B1124" s="74">
        <v>1111</v>
      </c>
      <c r="C1124" s="74">
        <v>1</v>
      </c>
      <c r="D1124" s="74">
        <v>0</v>
      </c>
    </row>
    <row r="1125" spans="1:4" x14ac:dyDescent="0.25">
      <c r="A1125" s="74">
        <v>1112</v>
      </c>
      <c r="B1125" s="74">
        <v>1112</v>
      </c>
      <c r="C1125" s="74">
        <v>1</v>
      </c>
      <c r="D1125" s="74">
        <v>0</v>
      </c>
    </row>
    <row r="1126" spans="1:4" x14ac:dyDescent="0.25">
      <c r="A1126" s="74">
        <v>1113</v>
      </c>
      <c r="B1126" s="74">
        <v>1113</v>
      </c>
      <c r="C1126" s="74">
        <v>1</v>
      </c>
      <c r="D1126" s="74">
        <v>0</v>
      </c>
    </row>
    <row r="1127" spans="1:4" x14ac:dyDescent="0.25">
      <c r="A1127" s="74">
        <v>1114</v>
      </c>
      <c r="B1127" s="74">
        <v>1114</v>
      </c>
      <c r="C1127" s="74">
        <v>1</v>
      </c>
      <c r="D1127" s="74">
        <v>0</v>
      </c>
    </row>
    <row r="1128" spans="1:4" x14ac:dyDescent="0.25">
      <c r="A1128" s="74">
        <v>1115</v>
      </c>
      <c r="B1128" s="74">
        <v>1115</v>
      </c>
      <c r="C1128" s="74">
        <v>1</v>
      </c>
      <c r="D1128" s="74">
        <v>0</v>
      </c>
    </row>
    <row r="1129" spans="1:4" x14ac:dyDescent="0.25">
      <c r="A1129" s="74">
        <v>1116</v>
      </c>
      <c r="B1129" s="74">
        <v>1116</v>
      </c>
      <c r="C1129" s="74">
        <v>1</v>
      </c>
      <c r="D1129" s="74">
        <v>0</v>
      </c>
    </row>
    <row r="1130" spans="1:4" x14ac:dyDescent="0.25">
      <c r="A1130" s="74">
        <v>1117</v>
      </c>
      <c r="B1130" s="74">
        <v>1117</v>
      </c>
      <c r="C1130" s="74">
        <v>1</v>
      </c>
      <c r="D1130" s="74">
        <v>0</v>
      </c>
    </row>
    <row r="1131" spans="1:4" x14ac:dyDescent="0.25">
      <c r="A1131" s="74">
        <v>1118</v>
      </c>
      <c r="B1131" s="74">
        <v>1118</v>
      </c>
      <c r="C1131" s="74">
        <v>1</v>
      </c>
      <c r="D1131" s="74">
        <v>0</v>
      </c>
    </row>
    <row r="1132" spans="1:4" x14ac:dyDescent="0.25">
      <c r="A1132" s="74">
        <v>1119</v>
      </c>
      <c r="B1132" s="74">
        <v>1119</v>
      </c>
      <c r="C1132" s="74">
        <v>1</v>
      </c>
      <c r="D1132" s="74">
        <v>0</v>
      </c>
    </row>
    <row r="1133" spans="1:4" x14ac:dyDescent="0.25">
      <c r="A1133" s="74">
        <v>1120</v>
      </c>
      <c r="B1133" s="74">
        <v>1120</v>
      </c>
      <c r="C1133" s="74">
        <v>1</v>
      </c>
      <c r="D1133" s="74">
        <v>0</v>
      </c>
    </row>
    <row r="1134" spans="1:4" x14ac:dyDescent="0.25">
      <c r="A1134" s="74">
        <v>1121</v>
      </c>
      <c r="B1134" s="74">
        <v>1121</v>
      </c>
      <c r="C1134" s="74">
        <v>1</v>
      </c>
      <c r="D1134" s="74">
        <v>0</v>
      </c>
    </row>
    <row r="1135" spans="1:4" x14ac:dyDescent="0.25">
      <c r="A1135" s="74">
        <v>1122</v>
      </c>
      <c r="B1135" s="74">
        <v>1122</v>
      </c>
      <c r="C1135" s="74">
        <v>1</v>
      </c>
      <c r="D1135" s="74">
        <v>0</v>
      </c>
    </row>
    <row r="1136" spans="1:4" x14ac:dyDescent="0.25">
      <c r="A1136" s="74">
        <v>1123</v>
      </c>
      <c r="B1136" s="74">
        <v>1123</v>
      </c>
      <c r="C1136" s="74">
        <v>1</v>
      </c>
      <c r="D1136" s="74">
        <v>0</v>
      </c>
    </row>
    <row r="1137" spans="1:4" x14ac:dyDescent="0.25">
      <c r="A1137" s="74">
        <v>1124</v>
      </c>
      <c r="B1137" s="74">
        <v>1124</v>
      </c>
      <c r="C1137" s="74">
        <v>1</v>
      </c>
      <c r="D1137" s="74">
        <v>0</v>
      </c>
    </row>
    <row r="1138" spans="1:4" x14ac:dyDescent="0.25">
      <c r="A1138" s="74">
        <v>1125</v>
      </c>
      <c r="B1138" s="74">
        <v>1125</v>
      </c>
      <c r="C1138" s="74">
        <v>1</v>
      </c>
      <c r="D1138" s="74">
        <v>0</v>
      </c>
    </row>
    <row r="1139" spans="1:4" x14ac:dyDescent="0.25">
      <c r="A1139" s="74">
        <v>1126</v>
      </c>
      <c r="B1139" s="74">
        <v>1126</v>
      </c>
      <c r="C1139" s="74">
        <v>1</v>
      </c>
      <c r="D1139" s="74">
        <v>0</v>
      </c>
    </row>
    <row r="1140" spans="1:4" x14ac:dyDescent="0.25">
      <c r="A1140" s="74">
        <v>1127</v>
      </c>
      <c r="B1140" s="74">
        <v>1127</v>
      </c>
      <c r="C1140" s="74">
        <v>1</v>
      </c>
      <c r="D1140" s="74">
        <v>0</v>
      </c>
    </row>
    <row r="1141" spans="1:4" x14ac:dyDescent="0.25">
      <c r="A1141" s="74">
        <v>1128</v>
      </c>
      <c r="B1141" s="74">
        <v>1128</v>
      </c>
      <c r="C1141" s="74">
        <v>1</v>
      </c>
      <c r="D1141" s="74">
        <v>0</v>
      </c>
    </row>
    <row r="1142" spans="1:4" x14ac:dyDescent="0.25">
      <c r="A1142" s="74">
        <v>1129</v>
      </c>
      <c r="B1142" s="74">
        <v>1129</v>
      </c>
      <c r="C1142" s="74">
        <v>1</v>
      </c>
      <c r="D1142" s="74">
        <v>0</v>
      </c>
    </row>
    <row r="1143" spans="1:4" x14ac:dyDescent="0.25">
      <c r="A1143" s="74">
        <v>1130</v>
      </c>
      <c r="B1143" s="74">
        <v>1130</v>
      </c>
      <c r="C1143" s="74">
        <v>1</v>
      </c>
      <c r="D1143" s="74">
        <v>0</v>
      </c>
    </row>
    <row r="1144" spans="1:4" x14ac:dyDescent="0.25">
      <c r="A1144" s="74">
        <v>1131</v>
      </c>
      <c r="B1144" s="74">
        <v>1131</v>
      </c>
      <c r="C1144" s="74">
        <v>1</v>
      </c>
      <c r="D1144" s="74">
        <v>0</v>
      </c>
    </row>
    <row r="1145" spans="1:4" x14ac:dyDescent="0.25">
      <c r="A1145" s="74">
        <v>1132</v>
      </c>
      <c r="B1145" s="74">
        <v>1132</v>
      </c>
      <c r="C1145" s="74">
        <v>1</v>
      </c>
      <c r="D1145" s="74">
        <v>0</v>
      </c>
    </row>
    <row r="1146" spans="1:4" x14ac:dyDescent="0.25">
      <c r="A1146" s="74">
        <v>1133</v>
      </c>
      <c r="B1146" s="74">
        <v>1133</v>
      </c>
      <c r="C1146" s="74">
        <v>1</v>
      </c>
      <c r="D1146" s="74">
        <v>0</v>
      </c>
    </row>
    <row r="1147" spans="1:4" x14ac:dyDescent="0.25">
      <c r="A1147" s="74">
        <v>1134</v>
      </c>
      <c r="B1147" s="74">
        <v>1134</v>
      </c>
      <c r="C1147" s="74">
        <v>1</v>
      </c>
      <c r="D1147" s="74">
        <v>0</v>
      </c>
    </row>
    <row r="1148" spans="1:4" x14ac:dyDescent="0.25">
      <c r="A1148" s="74">
        <v>1135</v>
      </c>
      <c r="B1148" s="74">
        <v>1135</v>
      </c>
      <c r="C1148" s="74">
        <v>1</v>
      </c>
      <c r="D1148" s="74">
        <v>0</v>
      </c>
    </row>
    <row r="1149" spans="1:4" x14ac:dyDescent="0.25">
      <c r="A1149" s="74">
        <v>1136</v>
      </c>
      <c r="B1149" s="74">
        <v>1136</v>
      </c>
      <c r="C1149" s="74">
        <v>1</v>
      </c>
      <c r="D1149" s="74">
        <v>0</v>
      </c>
    </row>
    <row r="1150" spans="1:4" x14ac:dyDescent="0.25">
      <c r="A1150" s="74">
        <v>1137</v>
      </c>
      <c r="B1150" s="74">
        <v>1137</v>
      </c>
      <c r="C1150" s="74">
        <v>1</v>
      </c>
      <c r="D1150" s="74">
        <v>0</v>
      </c>
    </row>
    <row r="1151" spans="1:4" x14ac:dyDescent="0.25">
      <c r="A1151" s="74">
        <v>1138</v>
      </c>
      <c r="B1151" s="74">
        <v>1138</v>
      </c>
      <c r="C1151" s="74">
        <v>1</v>
      </c>
      <c r="D1151" s="74">
        <v>0</v>
      </c>
    </row>
    <row r="1152" spans="1:4" x14ac:dyDescent="0.25">
      <c r="A1152" s="74">
        <v>1139</v>
      </c>
      <c r="B1152" s="74">
        <v>1139</v>
      </c>
      <c r="C1152" s="74">
        <v>1</v>
      </c>
      <c r="D1152" s="74">
        <v>0</v>
      </c>
    </row>
    <row r="1153" spans="1:4" x14ac:dyDescent="0.25">
      <c r="A1153" s="74">
        <v>1140</v>
      </c>
      <c r="B1153" s="74">
        <v>1140</v>
      </c>
      <c r="C1153" s="74">
        <v>1</v>
      </c>
      <c r="D1153" s="74">
        <v>0</v>
      </c>
    </row>
    <row r="1154" spans="1:4" x14ac:dyDescent="0.25">
      <c r="A1154" s="74">
        <v>1141</v>
      </c>
      <c r="B1154" s="74">
        <v>1141</v>
      </c>
      <c r="C1154" s="74">
        <v>1</v>
      </c>
      <c r="D1154" s="74">
        <v>0</v>
      </c>
    </row>
    <row r="1155" spans="1:4" x14ac:dyDescent="0.25">
      <c r="A1155" s="74">
        <v>1142</v>
      </c>
      <c r="B1155" s="74">
        <v>1142</v>
      </c>
      <c r="C1155" s="74">
        <v>1</v>
      </c>
      <c r="D1155" s="74">
        <v>0</v>
      </c>
    </row>
    <row r="1156" spans="1:4" x14ac:dyDescent="0.25">
      <c r="A1156" s="74">
        <v>1143</v>
      </c>
      <c r="B1156" s="74">
        <v>1143</v>
      </c>
      <c r="C1156" s="74">
        <v>1</v>
      </c>
      <c r="D1156" s="74">
        <v>0</v>
      </c>
    </row>
    <row r="1157" spans="1:4" x14ac:dyDescent="0.25">
      <c r="A1157" s="74">
        <v>1144</v>
      </c>
      <c r="B1157" s="74">
        <v>1144</v>
      </c>
      <c r="C1157" s="74">
        <v>1</v>
      </c>
      <c r="D1157" s="74">
        <v>0</v>
      </c>
    </row>
    <row r="1158" spans="1:4" x14ac:dyDescent="0.25">
      <c r="A1158" s="74">
        <v>1145</v>
      </c>
      <c r="B1158" s="74">
        <v>1145</v>
      </c>
      <c r="C1158" s="74">
        <v>1</v>
      </c>
      <c r="D1158" s="74">
        <v>0</v>
      </c>
    </row>
    <row r="1159" spans="1:4" x14ac:dyDescent="0.25">
      <c r="A1159" s="74">
        <v>1146</v>
      </c>
      <c r="B1159" s="74">
        <v>1146</v>
      </c>
      <c r="C1159" s="74">
        <v>1</v>
      </c>
      <c r="D1159" s="74">
        <v>0</v>
      </c>
    </row>
    <row r="1160" spans="1:4" x14ac:dyDescent="0.25">
      <c r="A1160" s="74">
        <v>1147</v>
      </c>
      <c r="B1160" s="74">
        <v>1147</v>
      </c>
      <c r="C1160" s="74">
        <v>1</v>
      </c>
      <c r="D1160" s="74">
        <v>0</v>
      </c>
    </row>
    <row r="1161" spans="1:4" x14ac:dyDescent="0.25">
      <c r="A1161" s="74">
        <v>1148</v>
      </c>
      <c r="B1161" s="74">
        <v>1148</v>
      </c>
      <c r="C1161" s="74">
        <v>1</v>
      </c>
      <c r="D1161" s="74">
        <v>0</v>
      </c>
    </row>
    <row r="1162" spans="1:4" x14ac:dyDescent="0.25">
      <c r="A1162" s="74">
        <v>1149</v>
      </c>
      <c r="B1162" s="74">
        <v>1149</v>
      </c>
      <c r="C1162" s="74">
        <v>1</v>
      </c>
      <c r="D1162" s="74">
        <v>0</v>
      </c>
    </row>
    <row r="1163" spans="1:4" x14ac:dyDescent="0.25">
      <c r="A1163" s="74">
        <v>1150</v>
      </c>
      <c r="B1163" s="74">
        <v>1150</v>
      </c>
      <c r="C1163" s="74">
        <v>1</v>
      </c>
      <c r="D1163" s="74">
        <v>0</v>
      </c>
    </row>
    <row r="1164" spans="1:4" x14ac:dyDescent="0.25">
      <c r="A1164" s="74">
        <v>1151</v>
      </c>
      <c r="B1164" s="74">
        <v>1151</v>
      </c>
      <c r="C1164" s="74">
        <v>1</v>
      </c>
      <c r="D1164" s="74">
        <v>0</v>
      </c>
    </row>
    <row r="1165" spans="1:4" x14ac:dyDescent="0.25">
      <c r="A1165" s="74">
        <v>1152</v>
      </c>
      <c r="B1165" s="74">
        <v>1152</v>
      </c>
      <c r="C1165" s="74">
        <v>1</v>
      </c>
      <c r="D1165" s="74">
        <v>0</v>
      </c>
    </row>
    <row r="1166" spans="1:4" x14ac:dyDescent="0.25">
      <c r="A1166" s="74">
        <v>1153</v>
      </c>
      <c r="B1166" s="74">
        <v>1153</v>
      </c>
      <c r="C1166" s="74">
        <v>1</v>
      </c>
      <c r="D1166" s="74">
        <v>0</v>
      </c>
    </row>
    <row r="1167" spans="1:4" x14ac:dyDescent="0.25">
      <c r="A1167" s="74">
        <v>1154</v>
      </c>
      <c r="B1167" s="74">
        <v>1154</v>
      </c>
      <c r="C1167" s="74">
        <v>1</v>
      </c>
      <c r="D1167" s="74">
        <v>0</v>
      </c>
    </row>
    <row r="1168" spans="1:4" x14ac:dyDescent="0.25">
      <c r="A1168" s="74">
        <v>1155</v>
      </c>
      <c r="B1168" s="74">
        <v>1155</v>
      </c>
      <c r="C1168" s="74">
        <v>1</v>
      </c>
      <c r="D1168" s="74">
        <v>0</v>
      </c>
    </row>
    <row r="1169" spans="1:4" x14ac:dyDescent="0.25">
      <c r="A1169" s="74">
        <v>1156</v>
      </c>
      <c r="B1169" s="74">
        <v>1156</v>
      </c>
      <c r="C1169" s="74">
        <v>1</v>
      </c>
      <c r="D1169" s="74">
        <v>0</v>
      </c>
    </row>
    <row r="1170" spans="1:4" x14ac:dyDescent="0.25">
      <c r="A1170" s="74">
        <v>1157</v>
      </c>
      <c r="B1170" s="74">
        <v>1157</v>
      </c>
      <c r="C1170" s="74">
        <v>1</v>
      </c>
      <c r="D1170" s="74">
        <v>0</v>
      </c>
    </row>
    <row r="1171" spans="1:4" x14ac:dyDescent="0.25">
      <c r="A1171" s="74">
        <v>1158</v>
      </c>
      <c r="B1171" s="74">
        <v>1158</v>
      </c>
      <c r="C1171" s="74">
        <v>1</v>
      </c>
      <c r="D1171" s="74">
        <v>0</v>
      </c>
    </row>
    <row r="1172" spans="1:4" x14ac:dyDescent="0.25">
      <c r="A1172" s="74">
        <v>1159</v>
      </c>
      <c r="B1172" s="74">
        <v>1159</v>
      </c>
      <c r="C1172" s="74">
        <v>1</v>
      </c>
      <c r="D1172" s="74">
        <v>0</v>
      </c>
    </row>
    <row r="1173" spans="1:4" x14ac:dyDescent="0.25">
      <c r="A1173" s="74">
        <v>1160</v>
      </c>
      <c r="B1173" s="74">
        <v>1160</v>
      </c>
      <c r="C1173" s="74">
        <v>1</v>
      </c>
      <c r="D1173" s="74">
        <v>0</v>
      </c>
    </row>
    <row r="1174" spans="1:4" x14ac:dyDescent="0.25">
      <c r="A1174" s="74">
        <v>1161</v>
      </c>
      <c r="B1174" s="74">
        <v>1161</v>
      </c>
      <c r="C1174" s="74">
        <v>1</v>
      </c>
      <c r="D1174" s="74">
        <v>0</v>
      </c>
    </row>
    <row r="1175" spans="1:4" x14ac:dyDescent="0.25">
      <c r="A1175" s="74">
        <v>1162</v>
      </c>
      <c r="B1175" s="74">
        <v>1162</v>
      </c>
      <c r="C1175" s="74">
        <v>1</v>
      </c>
      <c r="D1175" s="74">
        <v>0</v>
      </c>
    </row>
    <row r="1176" spans="1:4" x14ac:dyDescent="0.25">
      <c r="A1176" s="74">
        <v>1163</v>
      </c>
      <c r="B1176" s="74">
        <v>1163</v>
      </c>
      <c r="C1176" s="74">
        <v>1</v>
      </c>
      <c r="D1176" s="74">
        <v>0</v>
      </c>
    </row>
    <row r="1177" spans="1:4" x14ac:dyDescent="0.25">
      <c r="A1177" s="74">
        <v>1164</v>
      </c>
      <c r="B1177" s="74">
        <v>1164</v>
      </c>
      <c r="C1177" s="74">
        <v>1</v>
      </c>
      <c r="D1177" s="74">
        <v>0</v>
      </c>
    </row>
    <row r="1178" spans="1:4" x14ac:dyDescent="0.25">
      <c r="A1178" s="74">
        <v>1165</v>
      </c>
      <c r="B1178" s="74">
        <v>1165</v>
      </c>
      <c r="C1178" s="74">
        <v>1</v>
      </c>
      <c r="D1178" s="74">
        <v>0</v>
      </c>
    </row>
    <row r="1179" spans="1:4" x14ac:dyDescent="0.25">
      <c r="A1179" s="74">
        <v>1166</v>
      </c>
      <c r="B1179" s="74">
        <v>1166</v>
      </c>
      <c r="C1179" s="74">
        <v>1</v>
      </c>
      <c r="D1179" s="74">
        <v>0</v>
      </c>
    </row>
    <row r="1180" spans="1:4" x14ac:dyDescent="0.25">
      <c r="A1180" s="74">
        <v>1167</v>
      </c>
      <c r="B1180" s="74">
        <v>1167</v>
      </c>
      <c r="C1180" s="74">
        <v>1</v>
      </c>
      <c r="D1180" s="74">
        <v>0</v>
      </c>
    </row>
    <row r="1181" spans="1:4" x14ac:dyDescent="0.25">
      <c r="A1181" s="74">
        <v>1168</v>
      </c>
      <c r="B1181" s="74">
        <v>1168</v>
      </c>
      <c r="C1181" s="74">
        <v>1</v>
      </c>
      <c r="D1181" s="74">
        <v>0</v>
      </c>
    </row>
    <row r="1182" spans="1:4" x14ac:dyDescent="0.25">
      <c r="A1182" s="74">
        <v>1169</v>
      </c>
      <c r="B1182" s="74">
        <v>1169</v>
      </c>
      <c r="C1182" s="74">
        <v>1</v>
      </c>
      <c r="D1182" s="74">
        <v>0</v>
      </c>
    </row>
    <row r="1183" spans="1:4" x14ac:dyDescent="0.25">
      <c r="A1183" s="74">
        <v>1170</v>
      </c>
      <c r="B1183" s="74">
        <v>1170</v>
      </c>
      <c r="C1183" s="74">
        <v>1</v>
      </c>
      <c r="D1183" s="74">
        <v>0</v>
      </c>
    </row>
    <row r="1184" spans="1:4" x14ac:dyDescent="0.25">
      <c r="A1184" s="74">
        <v>1171</v>
      </c>
      <c r="B1184" s="74">
        <v>1171</v>
      </c>
      <c r="C1184" s="74">
        <v>1</v>
      </c>
      <c r="D1184" s="74">
        <v>0</v>
      </c>
    </row>
    <row r="1185" spans="1:4" x14ac:dyDescent="0.25">
      <c r="A1185" s="74">
        <v>1172</v>
      </c>
      <c r="B1185" s="74">
        <v>1172</v>
      </c>
      <c r="C1185" s="74">
        <v>1</v>
      </c>
      <c r="D1185" s="74">
        <v>0</v>
      </c>
    </row>
    <row r="1186" spans="1:4" x14ac:dyDescent="0.25">
      <c r="A1186" s="74">
        <v>1173</v>
      </c>
      <c r="B1186" s="74">
        <v>1173</v>
      </c>
      <c r="C1186" s="74">
        <v>1</v>
      </c>
      <c r="D1186" s="74">
        <v>0</v>
      </c>
    </row>
    <row r="1187" spans="1:4" x14ac:dyDescent="0.25">
      <c r="A1187" s="74">
        <v>1174</v>
      </c>
      <c r="B1187" s="74">
        <v>1174</v>
      </c>
      <c r="C1187" s="74">
        <v>1</v>
      </c>
      <c r="D1187" s="74">
        <v>0</v>
      </c>
    </row>
    <row r="1188" spans="1:4" x14ac:dyDescent="0.25">
      <c r="A1188" s="74">
        <v>1175</v>
      </c>
      <c r="B1188" s="74">
        <v>1175</v>
      </c>
      <c r="C1188" s="74">
        <v>1</v>
      </c>
      <c r="D1188" s="74">
        <v>0</v>
      </c>
    </row>
    <row r="1189" spans="1:4" x14ac:dyDescent="0.25">
      <c r="A1189" s="74">
        <v>1176</v>
      </c>
      <c r="B1189" s="74">
        <v>1176</v>
      </c>
      <c r="C1189" s="74">
        <v>1</v>
      </c>
      <c r="D1189" s="74">
        <v>0</v>
      </c>
    </row>
    <row r="1190" spans="1:4" x14ac:dyDescent="0.25">
      <c r="A1190" s="74">
        <v>1177</v>
      </c>
      <c r="B1190" s="74">
        <v>1177</v>
      </c>
      <c r="C1190" s="74">
        <v>1</v>
      </c>
      <c r="D1190" s="74">
        <v>0</v>
      </c>
    </row>
    <row r="1191" spans="1:4" x14ac:dyDescent="0.25">
      <c r="A1191" s="74">
        <v>1178</v>
      </c>
      <c r="B1191" s="74">
        <v>1178</v>
      </c>
      <c r="C1191" s="74">
        <v>1</v>
      </c>
      <c r="D1191" s="74">
        <v>0</v>
      </c>
    </row>
    <row r="1192" spans="1:4" x14ac:dyDescent="0.25">
      <c r="A1192" s="74">
        <v>1179</v>
      </c>
      <c r="B1192" s="74">
        <v>1179</v>
      </c>
      <c r="C1192" s="74">
        <v>1</v>
      </c>
      <c r="D1192" s="74">
        <v>0</v>
      </c>
    </row>
    <row r="1193" spans="1:4" x14ac:dyDescent="0.25">
      <c r="A1193" s="74">
        <v>1180</v>
      </c>
      <c r="B1193" s="74">
        <v>1180</v>
      </c>
      <c r="C1193" s="74">
        <v>1</v>
      </c>
      <c r="D1193" s="74">
        <v>0</v>
      </c>
    </row>
    <row r="1194" spans="1:4" x14ac:dyDescent="0.25">
      <c r="A1194" s="74">
        <v>1181</v>
      </c>
      <c r="B1194" s="74">
        <v>1181</v>
      </c>
      <c r="C1194" s="74">
        <v>1</v>
      </c>
      <c r="D1194" s="74">
        <v>0</v>
      </c>
    </row>
    <row r="1195" spans="1:4" x14ac:dyDescent="0.25">
      <c r="A1195" s="74">
        <v>1182</v>
      </c>
      <c r="B1195" s="74">
        <v>1182</v>
      </c>
      <c r="C1195" s="74">
        <v>1</v>
      </c>
      <c r="D1195" s="74">
        <v>0</v>
      </c>
    </row>
    <row r="1196" spans="1:4" x14ac:dyDescent="0.25">
      <c r="A1196" s="74">
        <v>1183</v>
      </c>
      <c r="B1196" s="74">
        <v>1183</v>
      </c>
      <c r="C1196" s="74">
        <v>1</v>
      </c>
      <c r="D1196" s="74">
        <v>0</v>
      </c>
    </row>
    <row r="1197" spans="1:4" x14ac:dyDescent="0.25">
      <c r="A1197" s="74">
        <v>1184</v>
      </c>
      <c r="B1197" s="74">
        <v>1184</v>
      </c>
      <c r="C1197" s="74">
        <v>1</v>
      </c>
      <c r="D1197" s="74">
        <v>0</v>
      </c>
    </row>
    <row r="1198" spans="1:4" x14ac:dyDescent="0.25">
      <c r="A1198" s="74">
        <v>1185</v>
      </c>
      <c r="B1198" s="74">
        <v>1185</v>
      </c>
      <c r="C1198" s="74">
        <v>1</v>
      </c>
      <c r="D1198" s="74">
        <v>0</v>
      </c>
    </row>
    <row r="1199" spans="1:4" x14ac:dyDescent="0.25">
      <c r="A1199" s="74">
        <v>1186</v>
      </c>
      <c r="B1199" s="74">
        <v>1186</v>
      </c>
      <c r="C1199" s="74">
        <v>1</v>
      </c>
      <c r="D1199" s="74">
        <v>0</v>
      </c>
    </row>
    <row r="1200" spans="1:4" x14ac:dyDescent="0.25">
      <c r="A1200" s="74">
        <v>1187</v>
      </c>
      <c r="B1200" s="74">
        <v>1187</v>
      </c>
      <c r="C1200" s="74">
        <v>1</v>
      </c>
      <c r="D1200" s="74">
        <v>0</v>
      </c>
    </row>
    <row r="1201" spans="1:4" x14ac:dyDescent="0.25">
      <c r="A1201" s="74">
        <v>1188</v>
      </c>
      <c r="B1201" s="74">
        <v>1188</v>
      </c>
      <c r="C1201" s="74">
        <v>1</v>
      </c>
      <c r="D1201" s="74">
        <v>0</v>
      </c>
    </row>
    <row r="1202" spans="1:4" x14ac:dyDescent="0.25">
      <c r="A1202" s="74">
        <v>1189</v>
      </c>
      <c r="B1202" s="74">
        <v>1189</v>
      </c>
      <c r="C1202" s="74">
        <v>1</v>
      </c>
      <c r="D1202" s="74">
        <v>0</v>
      </c>
    </row>
    <row r="1203" spans="1:4" x14ac:dyDescent="0.25">
      <c r="A1203" s="74">
        <v>1190</v>
      </c>
      <c r="B1203" s="74">
        <v>1190</v>
      </c>
      <c r="C1203" s="74">
        <v>1</v>
      </c>
      <c r="D1203" s="74">
        <v>0</v>
      </c>
    </row>
    <row r="1204" spans="1:4" x14ac:dyDescent="0.25">
      <c r="A1204" s="74">
        <v>1191</v>
      </c>
      <c r="B1204" s="74">
        <v>1191</v>
      </c>
      <c r="C1204" s="74">
        <v>1</v>
      </c>
      <c r="D1204" s="74">
        <v>0</v>
      </c>
    </row>
    <row r="1205" spans="1:4" x14ac:dyDescent="0.25">
      <c r="A1205" s="74">
        <v>1192</v>
      </c>
      <c r="B1205" s="74">
        <v>1192</v>
      </c>
      <c r="C1205" s="74">
        <v>1</v>
      </c>
      <c r="D1205" s="74">
        <v>0</v>
      </c>
    </row>
    <row r="1206" spans="1:4" x14ac:dyDescent="0.25">
      <c r="A1206" s="74">
        <v>1193</v>
      </c>
      <c r="B1206" s="74">
        <v>1193</v>
      </c>
      <c r="C1206" s="74">
        <v>1</v>
      </c>
      <c r="D1206" s="74">
        <v>0</v>
      </c>
    </row>
    <row r="1207" spans="1:4" x14ac:dyDescent="0.25">
      <c r="A1207" s="74">
        <v>1194</v>
      </c>
      <c r="B1207" s="74">
        <v>1194</v>
      </c>
      <c r="C1207" s="74">
        <v>1</v>
      </c>
      <c r="D1207" s="74">
        <v>0</v>
      </c>
    </row>
    <row r="1208" spans="1:4" x14ac:dyDescent="0.25">
      <c r="A1208" s="74">
        <v>1195</v>
      </c>
      <c r="B1208" s="74">
        <v>1195</v>
      </c>
      <c r="C1208" s="74">
        <v>1</v>
      </c>
      <c r="D1208" s="74">
        <v>0</v>
      </c>
    </row>
    <row r="1209" spans="1:4" x14ac:dyDescent="0.25">
      <c r="A1209" s="74">
        <v>1196</v>
      </c>
      <c r="B1209" s="74">
        <v>1196</v>
      </c>
      <c r="C1209" s="74">
        <v>1</v>
      </c>
      <c r="D1209" s="74">
        <v>0</v>
      </c>
    </row>
    <row r="1210" spans="1:4" x14ac:dyDescent="0.25">
      <c r="A1210" s="74">
        <v>1197</v>
      </c>
      <c r="B1210" s="74">
        <v>1197</v>
      </c>
      <c r="C1210" s="74">
        <v>1</v>
      </c>
      <c r="D1210" s="74">
        <v>0</v>
      </c>
    </row>
    <row r="1211" spans="1:4" x14ac:dyDescent="0.25">
      <c r="A1211" s="74">
        <v>1198</v>
      </c>
      <c r="B1211" s="74">
        <v>1198</v>
      </c>
      <c r="C1211" s="74">
        <v>1</v>
      </c>
      <c r="D1211" s="74">
        <v>0</v>
      </c>
    </row>
    <row r="1212" spans="1:4" x14ac:dyDescent="0.25">
      <c r="A1212" s="74">
        <v>1199</v>
      </c>
      <c r="B1212" s="74">
        <v>1199</v>
      </c>
      <c r="C1212" s="74">
        <v>1</v>
      </c>
      <c r="D1212" s="74">
        <v>0</v>
      </c>
    </row>
    <row r="1213" spans="1:4" x14ac:dyDescent="0.25">
      <c r="A1213" s="74">
        <v>1200</v>
      </c>
      <c r="B1213" s="74">
        <v>1200</v>
      </c>
      <c r="C1213" s="74">
        <v>1</v>
      </c>
      <c r="D1213" s="74">
        <v>0</v>
      </c>
    </row>
    <row r="1214" spans="1:4" x14ac:dyDescent="0.25">
      <c r="A1214" s="74">
        <v>1201</v>
      </c>
      <c r="B1214" s="74">
        <v>1201</v>
      </c>
      <c r="C1214" s="74">
        <v>1</v>
      </c>
      <c r="D1214" s="74">
        <v>0</v>
      </c>
    </row>
    <row r="1215" spans="1:4" x14ac:dyDescent="0.25">
      <c r="A1215" s="74">
        <v>1202</v>
      </c>
      <c r="B1215" s="74">
        <v>1202</v>
      </c>
      <c r="C1215" s="74">
        <v>1</v>
      </c>
      <c r="D1215" s="74">
        <v>0</v>
      </c>
    </row>
    <row r="1216" spans="1:4" x14ac:dyDescent="0.25">
      <c r="A1216" s="74">
        <v>1203</v>
      </c>
      <c r="B1216" s="74">
        <v>1203</v>
      </c>
      <c r="C1216" s="74">
        <v>1</v>
      </c>
      <c r="D1216" s="74">
        <v>0</v>
      </c>
    </row>
    <row r="1217" spans="1:4" x14ac:dyDescent="0.25">
      <c r="A1217" s="74">
        <v>1204</v>
      </c>
      <c r="B1217" s="74">
        <v>1204</v>
      </c>
      <c r="C1217" s="74">
        <v>1</v>
      </c>
      <c r="D1217" s="74">
        <v>0</v>
      </c>
    </row>
    <row r="1218" spans="1:4" x14ac:dyDescent="0.25">
      <c r="A1218" s="74">
        <v>1205</v>
      </c>
      <c r="B1218" s="74">
        <v>1205</v>
      </c>
      <c r="C1218" s="74">
        <v>1</v>
      </c>
      <c r="D1218" s="74">
        <v>0</v>
      </c>
    </row>
    <row r="1219" spans="1:4" x14ac:dyDescent="0.25">
      <c r="A1219" s="74">
        <v>1206</v>
      </c>
      <c r="B1219" s="74">
        <v>1206</v>
      </c>
      <c r="C1219" s="74">
        <v>1</v>
      </c>
      <c r="D1219" s="74">
        <v>0</v>
      </c>
    </row>
    <row r="1220" spans="1:4" x14ac:dyDescent="0.25">
      <c r="A1220" s="74">
        <v>1207</v>
      </c>
      <c r="B1220" s="74">
        <v>1207</v>
      </c>
      <c r="C1220" s="74">
        <v>1</v>
      </c>
      <c r="D1220" s="74">
        <v>0</v>
      </c>
    </row>
    <row r="1221" spans="1:4" x14ac:dyDescent="0.25">
      <c r="A1221" s="74">
        <v>1208</v>
      </c>
      <c r="B1221" s="74">
        <v>1208</v>
      </c>
      <c r="C1221" s="74">
        <v>1</v>
      </c>
      <c r="D1221" s="74">
        <v>0</v>
      </c>
    </row>
    <row r="1222" spans="1:4" x14ac:dyDescent="0.25">
      <c r="A1222" s="74">
        <v>1209</v>
      </c>
      <c r="B1222" s="74">
        <v>1209</v>
      </c>
      <c r="C1222" s="74">
        <v>1</v>
      </c>
      <c r="D1222" s="74">
        <v>0</v>
      </c>
    </row>
    <row r="1223" spans="1:4" x14ac:dyDescent="0.25">
      <c r="A1223" s="74">
        <v>1210</v>
      </c>
      <c r="B1223" s="74">
        <v>1210</v>
      </c>
      <c r="C1223" s="74">
        <v>1</v>
      </c>
      <c r="D1223" s="74">
        <v>0</v>
      </c>
    </row>
    <row r="1224" spans="1:4" x14ac:dyDescent="0.25">
      <c r="A1224" s="74">
        <v>1211</v>
      </c>
      <c r="B1224" s="74">
        <v>1211</v>
      </c>
      <c r="C1224" s="74">
        <v>1</v>
      </c>
      <c r="D1224" s="74">
        <v>0</v>
      </c>
    </row>
    <row r="1225" spans="1:4" x14ac:dyDescent="0.25">
      <c r="A1225" s="74">
        <v>1212</v>
      </c>
      <c r="B1225" s="74">
        <v>1212</v>
      </c>
      <c r="C1225" s="74">
        <v>1</v>
      </c>
      <c r="D1225" s="74">
        <v>0</v>
      </c>
    </row>
    <row r="1226" spans="1:4" x14ac:dyDescent="0.25">
      <c r="A1226" s="74">
        <v>1213</v>
      </c>
      <c r="B1226" s="74">
        <v>1213</v>
      </c>
      <c r="C1226" s="74">
        <v>1</v>
      </c>
      <c r="D1226" s="74">
        <v>0</v>
      </c>
    </row>
    <row r="1227" spans="1:4" x14ac:dyDescent="0.25">
      <c r="A1227" s="74">
        <v>1214</v>
      </c>
      <c r="B1227" s="74">
        <v>1214</v>
      </c>
      <c r="C1227" s="74">
        <v>1</v>
      </c>
      <c r="D1227" s="74">
        <v>0</v>
      </c>
    </row>
    <row r="1228" spans="1:4" x14ac:dyDescent="0.25">
      <c r="A1228" s="74">
        <v>1215</v>
      </c>
      <c r="B1228" s="74">
        <v>1215</v>
      </c>
      <c r="C1228" s="74">
        <v>1</v>
      </c>
      <c r="D1228" s="74">
        <v>0</v>
      </c>
    </row>
    <row r="1229" spans="1:4" x14ac:dyDescent="0.25">
      <c r="A1229" s="74">
        <v>1216</v>
      </c>
      <c r="B1229" s="74">
        <v>1216</v>
      </c>
      <c r="C1229" s="74">
        <v>1</v>
      </c>
      <c r="D1229" s="74">
        <v>0</v>
      </c>
    </row>
    <row r="1230" spans="1:4" x14ac:dyDescent="0.25">
      <c r="A1230" s="74">
        <v>1217</v>
      </c>
      <c r="B1230" s="74">
        <v>1217</v>
      </c>
      <c r="C1230" s="74">
        <v>1</v>
      </c>
      <c r="D1230" s="74">
        <v>0</v>
      </c>
    </row>
    <row r="1231" spans="1:4" x14ac:dyDescent="0.25">
      <c r="A1231" s="74">
        <v>1218</v>
      </c>
      <c r="B1231" s="74">
        <v>1218</v>
      </c>
      <c r="C1231" s="74">
        <v>1</v>
      </c>
      <c r="D1231" s="74">
        <v>0</v>
      </c>
    </row>
    <row r="1232" spans="1:4" x14ac:dyDescent="0.25">
      <c r="A1232" s="74">
        <v>1219</v>
      </c>
      <c r="B1232" s="74">
        <v>1219</v>
      </c>
      <c r="C1232" s="74">
        <v>1</v>
      </c>
      <c r="D1232" s="74">
        <v>0</v>
      </c>
    </row>
    <row r="1233" spans="1:4" x14ac:dyDescent="0.25">
      <c r="A1233" s="74">
        <v>1220</v>
      </c>
      <c r="B1233" s="74">
        <v>1220</v>
      </c>
      <c r="C1233" s="74">
        <v>1</v>
      </c>
      <c r="D1233" s="74">
        <v>0</v>
      </c>
    </row>
    <row r="1234" spans="1:4" x14ac:dyDescent="0.25">
      <c r="A1234" s="74">
        <v>1221</v>
      </c>
      <c r="B1234" s="74">
        <v>1221</v>
      </c>
      <c r="C1234" s="74">
        <v>1</v>
      </c>
      <c r="D1234" s="74">
        <v>0</v>
      </c>
    </row>
    <row r="1235" spans="1:4" x14ac:dyDescent="0.25">
      <c r="A1235" s="74">
        <v>1222</v>
      </c>
      <c r="B1235" s="74">
        <v>1222</v>
      </c>
      <c r="C1235" s="74">
        <v>1</v>
      </c>
      <c r="D1235" s="74">
        <v>0</v>
      </c>
    </row>
    <row r="1236" spans="1:4" x14ac:dyDescent="0.25">
      <c r="A1236" s="74">
        <v>1223</v>
      </c>
      <c r="B1236" s="74">
        <v>1223</v>
      </c>
      <c r="C1236" s="74">
        <v>1</v>
      </c>
      <c r="D1236" s="74">
        <v>0</v>
      </c>
    </row>
    <row r="1237" spans="1:4" x14ac:dyDescent="0.25">
      <c r="A1237" s="74">
        <v>1224</v>
      </c>
      <c r="B1237" s="74">
        <v>1224</v>
      </c>
      <c r="C1237" s="74">
        <v>1</v>
      </c>
      <c r="D1237" s="74">
        <v>0</v>
      </c>
    </row>
    <row r="1238" spans="1:4" x14ac:dyDescent="0.25">
      <c r="A1238" s="74">
        <v>1225</v>
      </c>
      <c r="B1238" s="74">
        <v>1225</v>
      </c>
      <c r="C1238" s="74">
        <v>1</v>
      </c>
      <c r="D1238" s="74">
        <v>0</v>
      </c>
    </row>
    <row r="1239" spans="1:4" x14ac:dyDescent="0.25">
      <c r="A1239" s="74">
        <v>1226</v>
      </c>
      <c r="B1239" s="74">
        <v>1226</v>
      </c>
      <c r="C1239" s="74">
        <v>1</v>
      </c>
      <c r="D1239" s="74">
        <v>0</v>
      </c>
    </row>
    <row r="1240" spans="1:4" x14ac:dyDescent="0.25">
      <c r="A1240" s="74">
        <v>1227</v>
      </c>
      <c r="B1240" s="74">
        <v>1227</v>
      </c>
      <c r="C1240" s="74">
        <v>1</v>
      </c>
      <c r="D1240" s="74">
        <v>0</v>
      </c>
    </row>
    <row r="1241" spans="1:4" x14ac:dyDescent="0.25">
      <c r="A1241" s="74">
        <v>1228</v>
      </c>
      <c r="B1241" s="74">
        <v>1228</v>
      </c>
      <c r="C1241" s="74">
        <v>1</v>
      </c>
      <c r="D1241" s="74">
        <v>0</v>
      </c>
    </row>
    <row r="1242" spans="1:4" x14ac:dyDescent="0.25">
      <c r="A1242" s="74">
        <v>1229</v>
      </c>
      <c r="B1242" s="74">
        <v>1229</v>
      </c>
      <c r="C1242" s="74">
        <v>1</v>
      </c>
      <c r="D1242" s="74">
        <v>0</v>
      </c>
    </row>
    <row r="1243" spans="1:4" x14ac:dyDescent="0.25">
      <c r="A1243" s="74">
        <v>1230</v>
      </c>
      <c r="B1243" s="74">
        <v>1230</v>
      </c>
      <c r="C1243" s="74">
        <v>1</v>
      </c>
      <c r="D1243" s="74">
        <v>0</v>
      </c>
    </row>
    <row r="1244" spans="1:4" x14ac:dyDescent="0.25">
      <c r="A1244" s="74">
        <v>1231</v>
      </c>
      <c r="B1244" s="74">
        <v>1231</v>
      </c>
      <c r="C1244" s="74">
        <v>1</v>
      </c>
      <c r="D1244" s="74">
        <v>0</v>
      </c>
    </row>
    <row r="1245" spans="1:4" x14ac:dyDescent="0.25">
      <c r="A1245" s="74">
        <v>1232</v>
      </c>
      <c r="B1245" s="74">
        <v>1232</v>
      </c>
      <c r="C1245" s="74">
        <v>1</v>
      </c>
      <c r="D1245" s="74">
        <v>0</v>
      </c>
    </row>
    <row r="1246" spans="1:4" x14ac:dyDescent="0.25">
      <c r="A1246" s="74">
        <v>1233</v>
      </c>
      <c r="B1246" s="74">
        <v>1233</v>
      </c>
      <c r="C1246" s="74">
        <v>1</v>
      </c>
      <c r="D1246" s="74">
        <v>0</v>
      </c>
    </row>
    <row r="1247" spans="1:4" x14ac:dyDescent="0.25">
      <c r="A1247" s="74">
        <v>1234</v>
      </c>
      <c r="B1247" s="74">
        <v>1234</v>
      </c>
      <c r="C1247" s="74">
        <v>1</v>
      </c>
      <c r="D1247" s="74">
        <v>0</v>
      </c>
    </row>
    <row r="1248" spans="1:4" x14ac:dyDescent="0.25">
      <c r="A1248" s="74">
        <v>1235</v>
      </c>
      <c r="B1248" s="74">
        <v>1235</v>
      </c>
      <c r="C1248" s="74">
        <v>1</v>
      </c>
      <c r="D1248" s="74">
        <v>0</v>
      </c>
    </row>
    <row r="1249" spans="1:4" x14ac:dyDescent="0.25">
      <c r="A1249" s="74">
        <v>1236</v>
      </c>
      <c r="B1249" s="74">
        <v>1236</v>
      </c>
      <c r="C1249" s="74">
        <v>1</v>
      </c>
      <c r="D1249" s="74">
        <v>0</v>
      </c>
    </row>
    <row r="1250" spans="1:4" x14ac:dyDescent="0.25">
      <c r="A1250" s="74">
        <v>1237</v>
      </c>
      <c r="B1250" s="74">
        <v>1237</v>
      </c>
      <c r="C1250" s="74">
        <v>1</v>
      </c>
      <c r="D1250" s="74">
        <v>0</v>
      </c>
    </row>
    <row r="1251" spans="1:4" x14ac:dyDescent="0.25">
      <c r="A1251" s="74">
        <v>1238</v>
      </c>
      <c r="B1251" s="74">
        <v>1238</v>
      </c>
      <c r="C1251" s="74">
        <v>1</v>
      </c>
      <c r="D1251" s="74">
        <v>0</v>
      </c>
    </row>
    <row r="1252" spans="1:4" x14ac:dyDescent="0.25">
      <c r="A1252" s="74">
        <v>1239</v>
      </c>
      <c r="B1252" s="74">
        <v>1239</v>
      </c>
      <c r="C1252" s="74">
        <v>1</v>
      </c>
      <c r="D1252" s="74">
        <v>0</v>
      </c>
    </row>
    <row r="1253" spans="1:4" x14ac:dyDescent="0.25">
      <c r="A1253" s="74">
        <v>1240</v>
      </c>
      <c r="B1253" s="74">
        <v>1240</v>
      </c>
      <c r="C1253" s="74">
        <v>1</v>
      </c>
      <c r="D1253" s="74">
        <v>0</v>
      </c>
    </row>
    <row r="1254" spans="1:4" x14ac:dyDescent="0.25">
      <c r="A1254" s="74">
        <v>1241</v>
      </c>
      <c r="B1254" s="74">
        <v>1241</v>
      </c>
      <c r="C1254" s="74">
        <v>1</v>
      </c>
      <c r="D1254" s="74">
        <v>0</v>
      </c>
    </row>
    <row r="1255" spans="1:4" x14ac:dyDescent="0.25">
      <c r="A1255" s="74">
        <v>1242</v>
      </c>
      <c r="B1255" s="74">
        <v>1242</v>
      </c>
      <c r="C1255" s="74">
        <v>1</v>
      </c>
      <c r="D1255" s="74">
        <v>0</v>
      </c>
    </row>
    <row r="1256" spans="1:4" x14ac:dyDescent="0.25">
      <c r="A1256" s="74">
        <v>1243</v>
      </c>
      <c r="B1256" s="74">
        <v>1243</v>
      </c>
      <c r="C1256" s="74">
        <v>1</v>
      </c>
      <c r="D1256" s="74">
        <v>0</v>
      </c>
    </row>
    <row r="1257" spans="1:4" x14ac:dyDescent="0.25">
      <c r="A1257" s="74">
        <v>1244</v>
      </c>
      <c r="B1257" s="74">
        <v>1244</v>
      </c>
      <c r="C1257" s="74">
        <v>1</v>
      </c>
      <c r="D1257" s="74">
        <v>0</v>
      </c>
    </row>
    <row r="1258" spans="1:4" x14ac:dyDescent="0.25">
      <c r="A1258" s="74">
        <v>1245</v>
      </c>
      <c r="B1258" s="74">
        <v>1245</v>
      </c>
      <c r="C1258" s="74">
        <v>1</v>
      </c>
      <c r="D1258" s="74">
        <v>0</v>
      </c>
    </row>
    <row r="1259" spans="1:4" x14ac:dyDescent="0.25">
      <c r="A1259" s="74">
        <v>1246</v>
      </c>
      <c r="B1259" s="74">
        <v>1246</v>
      </c>
      <c r="C1259" s="74">
        <v>1</v>
      </c>
      <c r="D1259" s="74">
        <v>0</v>
      </c>
    </row>
    <row r="1260" spans="1:4" x14ac:dyDescent="0.25">
      <c r="A1260" s="74">
        <v>1247</v>
      </c>
      <c r="B1260" s="74">
        <v>1247</v>
      </c>
      <c r="C1260" s="74">
        <v>1</v>
      </c>
      <c r="D1260" s="74">
        <v>0</v>
      </c>
    </row>
    <row r="1261" spans="1:4" x14ac:dyDescent="0.25">
      <c r="A1261" s="74">
        <v>1248</v>
      </c>
      <c r="B1261" s="74">
        <v>1248</v>
      </c>
      <c r="C1261" s="74">
        <v>1</v>
      </c>
      <c r="D1261" s="74">
        <v>0</v>
      </c>
    </row>
    <row r="1262" spans="1:4" x14ac:dyDescent="0.25">
      <c r="A1262" s="74">
        <v>1249</v>
      </c>
      <c r="B1262" s="74">
        <v>1249</v>
      </c>
      <c r="C1262" s="74">
        <v>1</v>
      </c>
      <c r="D1262" s="74">
        <v>0</v>
      </c>
    </row>
    <row r="1263" spans="1:4" x14ac:dyDescent="0.25">
      <c r="A1263" s="74">
        <v>1250</v>
      </c>
      <c r="B1263" s="74">
        <v>1250</v>
      </c>
      <c r="C1263" s="74">
        <v>1</v>
      </c>
      <c r="D1263" s="74">
        <v>0</v>
      </c>
    </row>
    <row r="1264" spans="1:4" x14ac:dyDescent="0.25">
      <c r="A1264" s="74">
        <v>1251</v>
      </c>
      <c r="B1264" s="74">
        <v>1251</v>
      </c>
      <c r="C1264" s="74">
        <v>1</v>
      </c>
      <c r="D1264" s="74">
        <v>0</v>
      </c>
    </row>
    <row r="1265" spans="1:4" x14ac:dyDescent="0.25">
      <c r="A1265" s="74">
        <v>1252</v>
      </c>
      <c r="B1265" s="74">
        <v>1252</v>
      </c>
      <c r="C1265" s="74">
        <v>1</v>
      </c>
      <c r="D1265" s="74">
        <v>0</v>
      </c>
    </row>
    <row r="1266" spans="1:4" x14ac:dyDescent="0.25">
      <c r="A1266" s="74">
        <v>1253</v>
      </c>
      <c r="B1266" s="74">
        <v>1253</v>
      </c>
      <c r="C1266" s="74">
        <v>1</v>
      </c>
      <c r="D1266" s="74">
        <v>0</v>
      </c>
    </row>
    <row r="1267" spans="1:4" x14ac:dyDescent="0.25">
      <c r="A1267" s="74">
        <v>1254</v>
      </c>
      <c r="B1267" s="74">
        <v>1254</v>
      </c>
      <c r="C1267" s="74">
        <v>1</v>
      </c>
      <c r="D1267" s="74">
        <v>0</v>
      </c>
    </row>
    <row r="1268" spans="1:4" x14ac:dyDescent="0.25">
      <c r="A1268" s="74">
        <v>1255</v>
      </c>
      <c r="B1268" s="74">
        <v>1255</v>
      </c>
      <c r="C1268" s="74">
        <v>1</v>
      </c>
      <c r="D1268" s="74">
        <v>0</v>
      </c>
    </row>
    <row r="1269" spans="1:4" x14ac:dyDescent="0.25">
      <c r="A1269" s="74">
        <v>1256</v>
      </c>
      <c r="B1269" s="74">
        <v>1256</v>
      </c>
      <c r="C1269" s="74">
        <v>1</v>
      </c>
      <c r="D1269" s="74">
        <v>0</v>
      </c>
    </row>
    <row r="1270" spans="1:4" x14ac:dyDescent="0.25">
      <c r="A1270" s="74">
        <v>1257</v>
      </c>
      <c r="B1270" s="74">
        <v>1257</v>
      </c>
      <c r="C1270" s="74">
        <v>1</v>
      </c>
      <c r="D1270" s="74">
        <v>0</v>
      </c>
    </row>
    <row r="1271" spans="1:4" x14ac:dyDescent="0.25">
      <c r="A1271" s="74">
        <v>1258</v>
      </c>
      <c r="B1271" s="74">
        <v>1258</v>
      </c>
      <c r="C1271" s="74">
        <v>1</v>
      </c>
      <c r="D1271" s="74">
        <v>0</v>
      </c>
    </row>
    <row r="1272" spans="1:4" x14ac:dyDescent="0.25">
      <c r="A1272" s="74">
        <v>1259</v>
      </c>
      <c r="B1272" s="74">
        <v>1259</v>
      </c>
      <c r="C1272" s="74">
        <v>1</v>
      </c>
      <c r="D1272" s="74">
        <v>0</v>
      </c>
    </row>
    <row r="1273" spans="1:4" x14ac:dyDescent="0.25">
      <c r="A1273" s="74">
        <v>1260</v>
      </c>
      <c r="B1273" s="74">
        <v>1260</v>
      </c>
      <c r="C1273" s="74">
        <v>1</v>
      </c>
      <c r="D1273" s="74">
        <v>0</v>
      </c>
    </row>
    <row r="1274" spans="1:4" x14ac:dyDescent="0.25">
      <c r="A1274" s="74">
        <v>1261</v>
      </c>
      <c r="B1274" s="74">
        <v>1261</v>
      </c>
      <c r="C1274" s="74">
        <v>1</v>
      </c>
      <c r="D1274" s="74">
        <v>0</v>
      </c>
    </row>
    <row r="1275" spans="1:4" x14ac:dyDescent="0.25">
      <c r="A1275" s="74">
        <v>1262</v>
      </c>
      <c r="B1275" s="74">
        <v>1262</v>
      </c>
      <c r="C1275" s="74">
        <v>1</v>
      </c>
      <c r="D1275" s="74">
        <v>0</v>
      </c>
    </row>
    <row r="1276" spans="1:4" x14ac:dyDescent="0.25">
      <c r="A1276" s="74">
        <v>1263</v>
      </c>
      <c r="B1276" s="74">
        <v>1263</v>
      </c>
      <c r="C1276" s="74">
        <v>1</v>
      </c>
      <c r="D1276" s="74">
        <v>0</v>
      </c>
    </row>
    <row r="1277" spans="1:4" x14ac:dyDescent="0.25">
      <c r="A1277" s="74">
        <v>1264</v>
      </c>
      <c r="B1277" s="74">
        <v>1264</v>
      </c>
      <c r="C1277" s="74">
        <v>1</v>
      </c>
      <c r="D1277" s="74">
        <v>0</v>
      </c>
    </row>
    <row r="1278" spans="1:4" x14ac:dyDescent="0.25">
      <c r="A1278" s="74">
        <v>1265</v>
      </c>
      <c r="B1278" s="74">
        <v>1265</v>
      </c>
      <c r="C1278" s="74">
        <v>1</v>
      </c>
      <c r="D1278" s="74">
        <v>0</v>
      </c>
    </row>
    <row r="1279" spans="1:4" x14ac:dyDescent="0.25">
      <c r="A1279" s="74">
        <v>1266</v>
      </c>
      <c r="B1279" s="74">
        <v>1266</v>
      </c>
      <c r="C1279" s="74">
        <v>1</v>
      </c>
      <c r="D1279" s="74">
        <v>0</v>
      </c>
    </row>
    <row r="1280" spans="1:4" x14ac:dyDescent="0.25">
      <c r="A1280" s="74">
        <v>1267</v>
      </c>
      <c r="B1280" s="74">
        <v>1267</v>
      </c>
      <c r="C1280" s="74">
        <v>1</v>
      </c>
      <c r="D1280" s="74">
        <v>0</v>
      </c>
    </row>
    <row r="1281" spans="1:4" x14ac:dyDescent="0.25">
      <c r="A1281" s="74">
        <v>1268</v>
      </c>
      <c r="B1281" s="74">
        <v>1268</v>
      </c>
      <c r="C1281" s="74">
        <v>1</v>
      </c>
      <c r="D1281" s="74">
        <v>0</v>
      </c>
    </row>
    <row r="1282" spans="1:4" x14ac:dyDescent="0.25">
      <c r="A1282" s="74">
        <v>1269</v>
      </c>
      <c r="B1282" s="74">
        <v>1269</v>
      </c>
      <c r="C1282" s="74">
        <v>1</v>
      </c>
      <c r="D1282" s="74">
        <v>0</v>
      </c>
    </row>
    <row r="1283" spans="1:4" x14ac:dyDescent="0.25">
      <c r="A1283" s="74">
        <v>1270</v>
      </c>
      <c r="B1283" s="74">
        <v>1270</v>
      </c>
      <c r="C1283" s="74">
        <v>1</v>
      </c>
      <c r="D1283" s="74">
        <v>0</v>
      </c>
    </row>
    <row r="1284" spans="1:4" x14ac:dyDescent="0.25">
      <c r="A1284" s="74">
        <v>1271</v>
      </c>
      <c r="B1284" s="74">
        <v>1271</v>
      </c>
      <c r="C1284" s="74">
        <v>1</v>
      </c>
      <c r="D1284" s="74">
        <v>0</v>
      </c>
    </row>
    <row r="1285" spans="1:4" x14ac:dyDescent="0.25">
      <c r="A1285" s="74">
        <v>1272</v>
      </c>
      <c r="B1285" s="74">
        <v>1272</v>
      </c>
      <c r="C1285" s="74">
        <v>1</v>
      </c>
      <c r="D1285" s="74">
        <v>0</v>
      </c>
    </row>
    <row r="1286" spans="1:4" x14ac:dyDescent="0.25">
      <c r="A1286" s="74">
        <v>1273</v>
      </c>
      <c r="B1286" s="74">
        <v>1273</v>
      </c>
      <c r="C1286" s="74">
        <v>1</v>
      </c>
      <c r="D1286" s="74">
        <v>0</v>
      </c>
    </row>
    <row r="1287" spans="1:4" x14ac:dyDescent="0.25">
      <c r="A1287" s="74">
        <v>1274</v>
      </c>
      <c r="B1287" s="74">
        <v>1274</v>
      </c>
      <c r="C1287" s="74">
        <v>1</v>
      </c>
      <c r="D1287" s="74">
        <v>0</v>
      </c>
    </row>
    <row r="1288" spans="1:4" x14ac:dyDescent="0.25">
      <c r="A1288" s="74">
        <v>1275</v>
      </c>
      <c r="B1288" s="74">
        <v>1275</v>
      </c>
      <c r="C1288" s="74">
        <v>1</v>
      </c>
      <c r="D1288" s="74">
        <v>0</v>
      </c>
    </row>
    <row r="1289" spans="1:4" x14ac:dyDescent="0.25">
      <c r="A1289" s="74">
        <v>1276</v>
      </c>
      <c r="B1289" s="74">
        <v>1276</v>
      </c>
      <c r="C1289" s="74">
        <v>1</v>
      </c>
      <c r="D1289" s="74">
        <v>0</v>
      </c>
    </row>
    <row r="1290" spans="1:4" x14ac:dyDescent="0.25">
      <c r="A1290" s="74">
        <v>1277</v>
      </c>
      <c r="B1290" s="74">
        <v>1277</v>
      </c>
      <c r="C1290" s="74">
        <v>1</v>
      </c>
      <c r="D1290" s="74">
        <v>0</v>
      </c>
    </row>
    <row r="1291" spans="1:4" x14ac:dyDescent="0.25">
      <c r="A1291" s="74">
        <v>1278</v>
      </c>
      <c r="B1291" s="74">
        <v>1278</v>
      </c>
      <c r="C1291" s="74">
        <v>1</v>
      </c>
      <c r="D1291" s="74">
        <v>0</v>
      </c>
    </row>
    <row r="1292" spans="1:4" x14ac:dyDescent="0.25">
      <c r="A1292" s="74">
        <v>1279</v>
      </c>
      <c r="B1292" s="74">
        <v>1279</v>
      </c>
      <c r="C1292" s="74">
        <v>1</v>
      </c>
      <c r="D1292" s="74">
        <v>0</v>
      </c>
    </row>
    <row r="1293" spans="1:4" x14ac:dyDescent="0.25">
      <c r="A1293" s="74">
        <v>1280</v>
      </c>
      <c r="B1293" s="74">
        <v>1280</v>
      </c>
      <c r="C1293" s="74">
        <v>1</v>
      </c>
      <c r="D1293" s="74">
        <v>0</v>
      </c>
    </row>
    <row r="1294" spans="1:4" x14ac:dyDescent="0.25">
      <c r="A1294" s="74">
        <v>1281</v>
      </c>
      <c r="B1294" s="74">
        <v>1281</v>
      </c>
      <c r="C1294" s="74">
        <v>1</v>
      </c>
      <c r="D1294" s="74">
        <v>0</v>
      </c>
    </row>
    <row r="1295" spans="1:4" x14ac:dyDescent="0.25">
      <c r="A1295" s="74">
        <v>1282</v>
      </c>
      <c r="B1295" s="74">
        <v>1282</v>
      </c>
      <c r="C1295" s="74">
        <v>1</v>
      </c>
      <c r="D1295" s="74">
        <v>0</v>
      </c>
    </row>
    <row r="1296" spans="1:4" x14ac:dyDescent="0.25">
      <c r="A1296" s="74">
        <v>1283</v>
      </c>
      <c r="B1296" s="74">
        <v>1283</v>
      </c>
      <c r="C1296" s="74">
        <v>1</v>
      </c>
      <c r="D1296" s="74">
        <v>0</v>
      </c>
    </row>
    <row r="1297" spans="1:4" x14ac:dyDescent="0.25">
      <c r="A1297" s="74">
        <v>1284</v>
      </c>
      <c r="B1297" s="74">
        <v>1284</v>
      </c>
      <c r="C1297" s="74">
        <v>1</v>
      </c>
      <c r="D1297" s="74">
        <v>0</v>
      </c>
    </row>
    <row r="1298" spans="1:4" x14ac:dyDescent="0.25">
      <c r="A1298" s="74">
        <v>1285</v>
      </c>
      <c r="B1298" s="74">
        <v>1285</v>
      </c>
      <c r="C1298" s="74">
        <v>1</v>
      </c>
      <c r="D1298" s="74">
        <v>0</v>
      </c>
    </row>
    <row r="1299" spans="1:4" x14ac:dyDescent="0.25">
      <c r="A1299" s="74">
        <v>1286</v>
      </c>
      <c r="B1299" s="74">
        <v>1286</v>
      </c>
      <c r="C1299" s="74">
        <v>1</v>
      </c>
      <c r="D1299" s="74">
        <v>0</v>
      </c>
    </row>
    <row r="1300" spans="1:4" x14ac:dyDescent="0.25">
      <c r="A1300" s="74">
        <v>1287</v>
      </c>
      <c r="B1300" s="74">
        <v>1287</v>
      </c>
      <c r="C1300" s="74">
        <v>1</v>
      </c>
      <c r="D1300" s="74">
        <v>0</v>
      </c>
    </row>
    <row r="1301" spans="1:4" x14ac:dyDescent="0.25">
      <c r="A1301" s="74">
        <v>1288</v>
      </c>
      <c r="B1301" s="74">
        <v>1288</v>
      </c>
      <c r="C1301" s="74">
        <v>1</v>
      </c>
      <c r="D1301" s="74">
        <v>0</v>
      </c>
    </row>
    <row r="1302" spans="1:4" x14ac:dyDescent="0.25">
      <c r="A1302" s="74">
        <v>1289</v>
      </c>
      <c r="B1302" s="74">
        <v>1289</v>
      </c>
      <c r="C1302" s="74">
        <v>1</v>
      </c>
      <c r="D1302" s="74">
        <v>0</v>
      </c>
    </row>
    <row r="1303" spans="1:4" x14ac:dyDescent="0.25">
      <c r="A1303" s="74">
        <v>1290</v>
      </c>
      <c r="B1303" s="74">
        <v>1290</v>
      </c>
      <c r="C1303" s="74">
        <v>1</v>
      </c>
      <c r="D1303" s="74">
        <v>0</v>
      </c>
    </row>
    <row r="1304" spans="1:4" x14ac:dyDescent="0.25">
      <c r="A1304" s="74">
        <v>1291</v>
      </c>
      <c r="B1304" s="74">
        <v>1291</v>
      </c>
      <c r="C1304" s="74">
        <v>1</v>
      </c>
      <c r="D1304" s="74">
        <v>0</v>
      </c>
    </row>
    <row r="1305" spans="1:4" x14ac:dyDescent="0.25">
      <c r="A1305" s="74">
        <v>1292</v>
      </c>
      <c r="B1305" s="74">
        <v>1292</v>
      </c>
      <c r="C1305" s="74">
        <v>1</v>
      </c>
      <c r="D1305" s="74">
        <v>0</v>
      </c>
    </row>
    <row r="1306" spans="1:4" x14ac:dyDescent="0.25">
      <c r="A1306" s="74">
        <v>1293</v>
      </c>
      <c r="B1306" s="74">
        <v>1293</v>
      </c>
      <c r="C1306" s="74">
        <v>1</v>
      </c>
      <c r="D1306" s="74">
        <v>0</v>
      </c>
    </row>
    <row r="1307" spans="1:4" x14ac:dyDescent="0.25">
      <c r="A1307" s="74">
        <v>1294</v>
      </c>
      <c r="B1307" s="74">
        <v>1294</v>
      </c>
      <c r="C1307" s="74">
        <v>1</v>
      </c>
      <c r="D1307" s="74">
        <v>0</v>
      </c>
    </row>
    <row r="1308" spans="1:4" x14ac:dyDescent="0.25">
      <c r="A1308" s="74">
        <v>1295</v>
      </c>
      <c r="B1308" s="74">
        <v>1295</v>
      </c>
      <c r="C1308" s="74">
        <v>1</v>
      </c>
      <c r="D1308" s="74">
        <v>0</v>
      </c>
    </row>
    <row r="1309" spans="1:4" x14ac:dyDescent="0.25">
      <c r="A1309" s="74">
        <v>1296</v>
      </c>
      <c r="B1309" s="74">
        <v>1296</v>
      </c>
      <c r="C1309" s="74">
        <v>1</v>
      </c>
      <c r="D1309" s="74">
        <v>0</v>
      </c>
    </row>
    <row r="1310" spans="1:4" x14ac:dyDescent="0.25">
      <c r="A1310" s="74">
        <v>1297</v>
      </c>
      <c r="B1310" s="74">
        <v>1297</v>
      </c>
      <c r="C1310" s="74">
        <v>1</v>
      </c>
      <c r="D1310" s="74">
        <v>0</v>
      </c>
    </row>
    <row r="1311" spans="1:4" x14ac:dyDescent="0.25">
      <c r="A1311" s="74">
        <v>1298</v>
      </c>
      <c r="B1311" s="74">
        <v>1298</v>
      </c>
      <c r="C1311" s="74">
        <v>1</v>
      </c>
      <c r="D1311" s="74">
        <v>0</v>
      </c>
    </row>
    <row r="1312" spans="1:4" x14ac:dyDescent="0.25">
      <c r="A1312" s="74">
        <v>1299</v>
      </c>
      <c r="B1312" s="74">
        <v>1299</v>
      </c>
      <c r="C1312" s="74">
        <v>1</v>
      </c>
      <c r="D1312" s="74">
        <v>0</v>
      </c>
    </row>
    <row r="1313" spans="1:4" x14ac:dyDescent="0.25">
      <c r="A1313" s="74">
        <v>1300</v>
      </c>
      <c r="B1313" s="74">
        <v>1300</v>
      </c>
      <c r="C1313" s="74">
        <v>1</v>
      </c>
      <c r="D1313" s="74">
        <v>0</v>
      </c>
    </row>
    <row r="1314" spans="1:4" x14ac:dyDescent="0.25">
      <c r="A1314" s="74">
        <v>1301</v>
      </c>
      <c r="B1314" s="74">
        <v>1301</v>
      </c>
      <c r="C1314" s="74">
        <v>1</v>
      </c>
      <c r="D1314" s="74">
        <v>0</v>
      </c>
    </row>
    <row r="1315" spans="1:4" x14ac:dyDescent="0.25">
      <c r="A1315" s="74">
        <v>1302</v>
      </c>
      <c r="B1315" s="74">
        <v>1302</v>
      </c>
      <c r="C1315" s="74">
        <v>1</v>
      </c>
      <c r="D1315" s="74">
        <v>0</v>
      </c>
    </row>
    <row r="1316" spans="1:4" x14ac:dyDescent="0.25">
      <c r="A1316" s="74">
        <v>1303</v>
      </c>
      <c r="B1316" s="74">
        <v>1303</v>
      </c>
      <c r="C1316" s="74">
        <v>1</v>
      </c>
      <c r="D1316" s="74">
        <v>0</v>
      </c>
    </row>
    <row r="1317" spans="1:4" x14ac:dyDescent="0.25">
      <c r="A1317" s="74">
        <v>1304</v>
      </c>
      <c r="B1317" s="74">
        <v>1304</v>
      </c>
      <c r="C1317" s="74">
        <v>1</v>
      </c>
      <c r="D1317" s="74">
        <v>0</v>
      </c>
    </row>
    <row r="1318" spans="1:4" x14ac:dyDescent="0.25">
      <c r="A1318" s="74">
        <v>1305</v>
      </c>
      <c r="B1318" s="74">
        <v>1305</v>
      </c>
      <c r="C1318" s="74">
        <v>1</v>
      </c>
      <c r="D1318" s="74">
        <v>0</v>
      </c>
    </row>
    <row r="1319" spans="1:4" x14ac:dyDescent="0.25">
      <c r="A1319" s="74">
        <v>1306</v>
      </c>
      <c r="B1319" s="74">
        <v>1306</v>
      </c>
      <c r="C1319" s="74">
        <v>1</v>
      </c>
      <c r="D1319" s="74">
        <v>0</v>
      </c>
    </row>
    <row r="1320" spans="1:4" x14ac:dyDescent="0.25">
      <c r="A1320" s="74">
        <v>1307</v>
      </c>
      <c r="B1320" s="74">
        <v>1307</v>
      </c>
      <c r="C1320" s="74">
        <v>1</v>
      </c>
      <c r="D1320" s="74">
        <v>0</v>
      </c>
    </row>
    <row r="1321" spans="1:4" x14ac:dyDescent="0.25">
      <c r="A1321" s="74">
        <v>1308</v>
      </c>
      <c r="B1321" s="74">
        <v>1308</v>
      </c>
      <c r="C1321" s="74">
        <v>1</v>
      </c>
      <c r="D1321" s="74">
        <v>0</v>
      </c>
    </row>
    <row r="1322" spans="1:4" x14ac:dyDescent="0.25">
      <c r="A1322" s="74">
        <v>1309</v>
      </c>
      <c r="B1322" s="74">
        <v>1309</v>
      </c>
      <c r="C1322" s="74">
        <v>1</v>
      </c>
      <c r="D1322" s="74">
        <v>0</v>
      </c>
    </row>
    <row r="1323" spans="1:4" x14ac:dyDescent="0.25">
      <c r="A1323" s="74">
        <v>1310</v>
      </c>
      <c r="B1323" s="74">
        <v>1310</v>
      </c>
      <c r="C1323" s="74">
        <v>1</v>
      </c>
      <c r="D1323" s="74">
        <v>0</v>
      </c>
    </row>
    <row r="1324" spans="1:4" x14ac:dyDescent="0.25">
      <c r="A1324" s="74">
        <v>1311</v>
      </c>
      <c r="B1324" s="74">
        <v>1311</v>
      </c>
      <c r="C1324" s="74">
        <v>1</v>
      </c>
      <c r="D1324" s="74">
        <v>0</v>
      </c>
    </row>
    <row r="1325" spans="1:4" x14ac:dyDescent="0.25">
      <c r="A1325" s="74">
        <v>1312</v>
      </c>
      <c r="B1325" s="74">
        <v>1312</v>
      </c>
      <c r="C1325" s="74">
        <v>1</v>
      </c>
      <c r="D1325" s="74">
        <v>0</v>
      </c>
    </row>
    <row r="1326" spans="1:4" x14ac:dyDescent="0.25">
      <c r="A1326" s="74">
        <v>1313</v>
      </c>
      <c r="B1326" s="74">
        <v>1313</v>
      </c>
      <c r="C1326" s="74">
        <v>1</v>
      </c>
      <c r="D1326" s="74">
        <v>0</v>
      </c>
    </row>
    <row r="1327" spans="1:4" x14ac:dyDescent="0.25">
      <c r="A1327" s="74">
        <v>1314</v>
      </c>
      <c r="B1327" s="74">
        <v>1314</v>
      </c>
      <c r="C1327" s="74">
        <v>1</v>
      </c>
      <c r="D1327" s="74">
        <v>0</v>
      </c>
    </row>
    <row r="1328" spans="1:4" x14ac:dyDescent="0.25">
      <c r="A1328" s="74">
        <v>1315</v>
      </c>
      <c r="B1328" s="74">
        <v>1315</v>
      </c>
      <c r="C1328" s="74">
        <v>1</v>
      </c>
      <c r="D1328" s="74">
        <v>0</v>
      </c>
    </row>
    <row r="1329" spans="1:4" x14ac:dyDescent="0.25">
      <c r="A1329" s="74">
        <v>1316</v>
      </c>
      <c r="B1329" s="74">
        <v>1316</v>
      </c>
      <c r="C1329" s="74">
        <v>1</v>
      </c>
      <c r="D1329" s="74">
        <v>0</v>
      </c>
    </row>
    <row r="1330" spans="1:4" x14ac:dyDescent="0.25">
      <c r="A1330" s="74">
        <v>1317</v>
      </c>
      <c r="B1330" s="74">
        <v>1317</v>
      </c>
      <c r="C1330" s="74">
        <v>1</v>
      </c>
      <c r="D1330" s="74">
        <v>0</v>
      </c>
    </row>
    <row r="1331" spans="1:4" x14ac:dyDescent="0.25">
      <c r="A1331" s="74">
        <v>1318</v>
      </c>
      <c r="B1331" s="74">
        <v>1318</v>
      </c>
      <c r="C1331" s="74">
        <v>1</v>
      </c>
      <c r="D1331" s="74">
        <v>0</v>
      </c>
    </row>
    <row r="1332" spans="1:4" x14ac:dyDescent="0.25">
      <c r="A1332" s="74">
        <v>1319</v>
      </c>
      <c r="B1332" s="74">
        <v>1319</v>
      </c>
      <c r="C1332" s="74">
        <v>1</v>
      </c>
      <c r="D1332" s="74">
        <v>0</v>
      </c>
    </row>
    <row r="1333" spans="1:4" x14ac:dyDescent="0.25">
      <c r="A1333" s="74">
        <v>1320</v>
      </c>
      <c r="B1333" s="74">
        <v>1320</v>
      </c>
      <c r="C1333" s="74">
        <v>1</v>
      </c>
      <c r="D1333" s="74">
        <v>0</v>
      </c>
    </row>
    <row r="1334" spans="1:4" x14ac:dyDescent="0.25">
      <c r="A1334" s="74">
        <v>1321</v>
      </c>
      <c r="B1334" s="74">
        <v>1321</v>
      </c>
      <c r="C1334" s="74">
        <v>1</v>
      </c>
      <c r="D1334" s="74">
        <v>0</v>
      </c>
    </row>
    <row r="1335" spans="1:4" x14ac:dyDescent="0.25">
      <c r="A1335" s="74">
        <v>1322</v>
      </c>
      <c r="B1335" s="74">
        <v>1322</v>
      </c>
      <c r="C1335" s="74">
        <v>1</v>
      </c>
      <c r="D1335" s="74">
        <v>0</v>
      </c>
    </row>
    <row r="1336" spans="1:4" x14ac:dyDescent="0.25">
      <c r="A1336" s="74">
        <v>1323</v>
      </c>
      <c r="B1336" s="74">
        <v>1323</v>
      </c>
      <c r="C1336" s="74">
        <v>1</v>
      </c>
      <c r="D1336" s="74">
        <v>0</v>
      </c>
    </row>
    <row r="1337" spans="1:4" x14ac:dyDescent="0.25">
      <c r="A1337" s="74">
        <v>1324</v>
      </c>
      <c r="B1337" s="74">
        <v>1324</v>
      </c>
      <c r="C1337" s="74">
        <v>1</v>
      </c>
      <c r="D1337" s="74">
        <v>0</v>
      </c>
    </row>
    <row r="1338" spans="1:4" x14ac:dyDescent="0.25">
      <c r="A1338" s="74">
        <v>1325</v>
      </c>
      <c r="B1338" s="74">
        <v>1325</v>
      </c>
      <c r="C1338" s="74">
        <v>1</v>
      </c>
      <c r="D1338" s="74">
        <v>0</v>
      </c>
    </row>
    <row r="1339" spans="1:4" x14ac:dyDescent="0.25">
      <c r="A1339" s="74">
        <v>1326</v>
      </c>
      <c r="B1339" s="74">
        <v>1326</v>
      </c>
      <c r="C1339" s="74">
        <v>1</v>
      </c>
      <c r="D1339" s="74">
        <v>0</v>
      </c>
    </row>
    <row r="1340" spans="1:4" x14ac:dyDescent="0.25">
      <c r="A1340" s="74">
        <v>1327</v>
      </c>
      <c r="B1340" s="74">
        <v>1327</v>
      </c>
      <c r="C1340" s="74">
        <v>1</v>
      </c>
      <c r="D1340" s="74">
        <v>0</v>
      </c>
    </row>
    <row r="1341" spans="1:4" x14ac:dyDescent="0.25">
      <c r="A1341" s="74">
        <v>1328</v>
      </c>
      <c r="B1341" s="74">
        <v>1328</v>
      </c>
      <c r="C1341" s="74">
        <v>1</v>
      </c>
      <c r="D1341" s="74">
        <v>0</v>
      </c>
    </row>
    <row r="1342" spans="1:4" x14ac:dyDescent="0.25">
      <c r="A1342" s="74">
        <v>1329</v>
      </c>
      <c r="B1342" s="74">
        <v>1329</v>
      </c>
      <c r="C1342" s="74">
        <v>1</v>
      </c>
      <c r="D1342" s="74">
        <v>0</v>
      </c>
    </row>
    <row r="1343" spans="1:4" x14ac:dyDescent="0.25">
      <c r="A1343" s="74">
        <v>1330</v>
      </c>
      <c r="B1343" s="74">
        <v>1330</v>
      </c>
      <c r="C1343" s="74">
        <v>1</v>
      </c>
      <c r="D1343" s="74">
        <v>0</v>
      </c>
    </row>
    <row r="1344" spans="1:4" x14ac:dyDescent="0.25">
      <c r="A1344" s="74">
        <v>1331</v>
      </c>
      <c r="B1344" s="74">
        <v>1331</v>
      </c>
      <c r="C1344" s="74">
        <v>1</v>
      </c>
      <c r="D1344" s="74">
        <v>0</v>
      </c>
    </row>
    <row r="1345" spans="1:4" x14ac:dyDescent="0.25">
      <c r="A1345" s="74">
        <v>1332</v>
      </c>
      <c r="B1345" s="74">
        <v>1332</v>
      </c>
      <c r="C1345" s="74">
        <v>1</v>
      </c>
      <c r="D1345" s="74">
        <v>0</v>
      </c>
    </row>
    <row r="1346" spans="1:4" x14ac:dyDescent="0.25">
      <c r="A1346" s="74">
        <v>1333</v>
      </c>
      <c r="B1346" s="74">
        <v>1333</v>
      </c>
      <c r="C1346" s="74">
        <v>1</v>
      </c>
      <c r="D1346" s="74">
        <v>0</v>
      </c>
    </row>
    <row r="1347" spans="1:4" x14ac:dyDescent="0.25">
      <c r="A1347" s="74">
        <v>1334</v>
      </c>
      <c r="B1347" s="74">
        <v>1334</v>
      </c>
      <c r="C1347" s="74">
        <v>1</v>
      </c>
      <c r="D1347" s="74">
        <v>0</v>
      </c>
    </row>
    <row r="1348" spans="1:4" x14ac:dyDescent="0.25">
      <c r="A1348" s="74">
        <v>1335</v>
      </c>
      <c r="B1348" s="74">
        <v>1335</v>
      </c>
      <c r="C1348" s="74">
        <v>1</v>
      </c>
      <c r="D1348" s="74">
        <v>0</v>
      </c>
    </row>
    <row r="1349" spans="1:4" x14ac:dyDescent="0.25">
      <c r="A1349" s="74">
        <v>1336</v>
      </c>
      <c r="B1349" s="74">
        <v>1336</v>
      </c>
      <c r="C1349" s="74">
        <v>1</v>
      </c>
      <c r="D1349" s="74">
        <v>0</v>
      </c>
    </row>
    <row r="1350" spans="1:4" x14ac:dyDescent="0.25">
      <c r="A1350" s="74">
        <v>1337</v>
      </c>
      <c r="B1350" s="74">
        <v>1337</v>
      </c>
      <c r="C1350" s="74">
        <v>1</v>
      </c>
      <c r="D1350" s="74">
        <v>0</v>
      </c>
    </row>
    <row r="1351" spans="1:4" x14ac:dyDescent="0.25">
      <c r="A1351" s="74">
        <v>1338</v>
      </c>
      <c r="B1351" s="74">
        <v>1338</v>
      </c>
      <c r="C1351" s="74">
        <v>1</v>
      </c>
      <c r="D1351" s="74">
        <v>0</v>
      </c>
    </row>
    <row r="1352" spans="1:4" x14ac:dyDescent="0.25">
      <c r="A1352" s="74">
        <v>1339</v>
      </c>
      <c r="B1352" s="74">
        <v>1339</v>
      </c>
      <c r="C1352" s="74">
        <v>1</v>
      </c>
      <c r="D1352" s="74">
        <v>0</v>
      </c>
    </row>
    <row r="1353" spans="1:4" x14ac:dyDescent="0.25">
      <c r="A1353" s="74">
        <v>1340</v>
      </c>
      <c r="B1353" s="74">
        <v>1340</v>
      </c>
      <c r="C1353" s="74">
        <v>1</v>
      </c>
      <c r="D1353" s="74">
        <v>0</v>
      </c>
    </row>
    <row r="1354" spans="1:4" x14ac:dyDescent="0.25">
      <c r="A1354" s="74">
        <v>1341</v>
      </c>
      <c r="B1354" s="74">
        <v>1341</v>
      </c>
      <c r="C1354" s="74">
        <v>1</v>
      </c>
      <c r="D1354" s="74">
        <v>0</v>
      </c>
    </row>
    <row r="1355" spans="1:4" x14ac:dyDescent="0.25">
      <c r="A1355" s="74">
        <v>1342</v>
      </c>
      <c r="B1355" s="74">
        <v>1342</v>
      </c>
      <c r="C1355" s="74">
        <v>1</v>
      </c>
      <c r="D1355" s="74">
        <v>0</v>
      </c>
    </row>
    <row r="1356" spans="1:4" x14ac:dyDescent="0.25">
      <c r="A1356" s="74">
        <v>1343</v>
      </c>
      <c r="B1356" s="74">
        <v>1343</v>
      </c>
      <c r="C1356" s="74">
        <v>1</v>
      </c>
      <c r="D1356" s="74">
        <v>0</v>
      </c>
    </row>
    <row r="1357" spans="1:4" x14ac:dyDescent="0.25">
      <c r="A1357" s="74">
        <v>1344</v>
      </c>
      <c r="B1357" s="74">
        <v>1344</v>
      </c>
      <c r="C1357" s="74">
        <v>1</v>
      </c>
      <c r="D1357" s="74">
        <v>0</v>
      </c>
    </row>
    <row r="1358" spans="1:4" x14ac:dyDescent="0.25">
      <c r="A1358" s="74">
        <v>1345</v>
      </c>
      <c r="B1358" s="74">
        <v>1345</v>
      </c>
      <c r="C1358" s="74">
        <v>1</v>
      </c>
      <c r="D1358" s="74">
        <v>0</v>
      </c>
    </row>
    <row r="1359" spans="1:4" x14ac:dyDescent="0.25">
      <c r="A1359" s="74">
        <v>1346</v>
      </c>
      <c r="B1359" s="74">
        <v>1346</v>
      </c>
      <c r="C1359" s="74">
        <v>1</v>
      </c>
      <c r="D1359" s="74">
        <v>0</v>
      </c>
    </row>
    <row r="1360" spans="1:4" x14ac:dyDescent="0.25">
      <c r="A1360" s="74">
        <v>1347</v>
      </c>
      <c r="B1360" s="74">
        <v>1347</v>
      </c>
      <c r="C1360" s="74">
        <v>1</v>
      </c>
      <c r="D1360" s="74">
        <v>0</v>
      </c>
    </row>
    <row r="1361" spans="1:4" x14ac:dyDescent="0.25">
      <c r="A1361" s="74">
        <v>1348</v>
      </c>
      <c r="B1361" s="74">
        <v>1348</v>
      </c>
      <c r="C1361" s="74">
        <v>1</v>
      </c>
      <c r="D1361" s="74">
        <v>0</v>
      </c>
    </row>
    <row r="1362" spans="1:4" x14ac:dyDescent="0.25">
      <c r="A1362" s="74">
        <v>1349</v>
      </c>
      <c r="B1362" s="74">
        <v>1349</v>
      </c>
      <c r="C1362" s="74">
        <v>1</v>
      </c>
      <c r="D1362" s="74">
        <v>0</v>
      </c>
    </row>
    <row r="1363" spans="1:4" x14ac:dyDescent="0.25">
      <c r="A1363" s="74">
        <v>1350</v>
      </c>
      <c r="B1363" s="74">
        <v>1350</v>
      </c>
      <c r="C1363" s="74">
        <v>1</v>
      </c>
      <c r="D1363" s="74">
        <v>0</v>
      </c>
    </row>
    <row r="1364" spans="1:4" x14ac:dyDescent="0.25">
      <c r="A1364" s="74">
        <v>1351</v>
      </c>
      <c r="B1364" s="74">
        <v>1351</v>
      </c>
      <c r="C1364" s="74">
        <v>1</v>
      </c>
      <c r="D1364" s="74">
        <v>0</v>
      </c>
    </row>
    <row r="1365" spans="1:4" x14ac:dyDescent="0.25">
      <c r="A1365" s="74">
        <v>1352</v>
      </c>
      <c r="B1365" s="74">
        <v>1352</v>
      </c>
      <c r="C1365" s="74">
        <v>1</v>
      </c>
      <c r="D1365" s="74">
        <v>0</v>
      </c>
    </row>
    <row r="1366" spans="1:4" x14ac:dyDescent="0.25">
      <c r="A1366" s="74">
        <v>1353</v>
      </c>
      <c r="B1366" s="74">
        <v>1353</v>
      </c>
      <c r="C1366" s="74">
        <v>1</v>
      </c>
      <c r="D1366" s="74">
        <v>0</v>
      </c>
    </row>
    <row r="1367" spans="1:4" x14ac:dyDescent="0.25">
      <c r="A1367" s="74">
        <v>1354</v>
      </c>
      <c r="B1367" s="74">
        <v>1354</v>
      </c>
      <c r="C1367" s="74">
        <v>1</v>
      </c>
      <c r="D1367" s="74">
        <v>0</v>
      </c>
    </row>
    <row r="1368" spans="1:4" x14ac:dyDescent="0.25">
      <c r="A1368" s="74">
        <v>1355</v>
      </c>
      <c r="B1368" s="74">
        <v>1355</v>
      </c>
      <c r="C1368" s="74">
        <v>1</v>
      </c>
      <c r="D1368" s="74">
        <v>0</v>
      </c>
    </row>
    <row r="1369" spans="1:4" x14ac:dyDescent="0.25">
      <c r="A1369" s="74">
        <v>1356</v>
      </c>
      <c r="B1369" s="74">
        <v>1356</v>
      </c>
      <c r="C1369" s="74">
        <v>1</v>
      </c>
      <c r="D1369" s="74">
        <v>0</v>
      </c>
    </row>
    <row r="1370" spans="1:4" x14ac:dyDescent="0.25">
      <c r="A1370" s="74">
        <v>1357</v>
      </c>
      <c r="B1370" s="74">
        <v>1357</v>
      </c>
      <c r="C1370" s="74">
        <v>1</v>
      </c>
      <c r="D1370" s="74">
        <v>0</v>
      </c>
    </row>
    <row r="1371" spans="1:4" x14ac:dyDescent="0.25">
      <c r="A1371" s="74">
        <v>1358</v>
      </c>
      <c r="B1371" s="74">
        <v>1358</v>
      </c>
      <c r="C1371" s="74">
        <v>1</v>
      </c>
      <c r="D1371" s="74">
        <v>0</v>
      </c>
    </row>
    <row r="1372" spans="1:4" x14ac:dyDescent="0.25">
      <c r="A1372" s="74">
        <v>1359</v>
      </c>
      <c r="B1372" s="74">
        <v>1359</v>
      </c>
      <c r="C1372" s="74">
        <v>1</v>
      </c>
      <c r="D1372" s="74">
        <v>0</v>
      </c>
    </row>
    <row r="1373" spans="1:4" x14ac:dyDescent="0.25">
      <c r="A1373" s="74">
        <v>1360</v>
      </c>
      <c r="B1373" s="74">
        <v>1360</v>
      </c>
      <c r="C1373" s="74">
        <v>1</v>
      </c>
      <c r="D1373" s="74">
        <v>0</v>
      </c>
    </row>
    <row r="1374" spans="1:4" x14ac:dyDescent="0.25">
      <c r="A1374" s="74">
        <v>1361</v>
      </c>
      <c r="B1374" s="74">
        <v>1361</v>
      </c>
      <c r="C1374" s="74">
        <v>1</v>
      </c>
      <c r="D1374" s="74">
        <v>0</v>
      </c>
    </row>
    <row r="1375" spans="1:4" x14ac:dyDescent="0.25">
      <c r="A1375" s="74">
        <v>1362</v>
      </c>
      <c r="B1375" s="74">
        <v>1362</v>
      </c>
      <c r="C1375" s="74">
        <v>1</v>
      </c>
      <c r="D1375" s="74">
        <v>0</v>
      </c>
    </row>
    <row r="1376" spans="1:4" x14ac:dyDescent="0.25">
      <c r="A1376" s="74">
        <v>1363</v>
      </c>
      <c r="B1376" s="74">
        <v>1363</v>
      </c>
      <c r="C1376" s="74">
        <v>1</v>
      </c>
      <c r="D1376" s="74">
        <v>0</v>
      </c>
    </row>
    <row r="1377" spans="1:4" x14ac:dyDescent="0.25">
      <c r="A1377" s="74">
        <v>1364</v>
      </c>
      <c r="B1377" s="74">
        <v>1364</v>
      </c>
      <c r="C1377" s="74">
        <v>1</v>
      </c>
      <c r="D1377" s="74">
        <v>0</v>
      </c>
    </row>
    <row r="1378" spans="1:4" x14ac:dyDescent="0.25">
      <c r="A1378" s="74">
        <v>1365</v>
      </c>
      <c r="B1378" s="74">
        <v>1365</v>
      </c>
      <c r="C1378" s="74">
        <v>1</v>
      </c>
      <c r="D1378" s="74">
        <v>0</v>
      </c>
    </row>
    <row r="1379" spans="1:4" x14ac:dyDescent="0.25">
      <c r="A1379" s="74">
        <v>1366</v>
      </c>
      <c r="B1379" s="74">
        <v>1366</v>
      </c>
      <c r="C1379" s="74">
        <v>1</v>
      </c>
      <c r="D1379" s="74">
        <v>0</v>
      </c>
    </row>
    <row r="1380" spans="1:4" x14ac:dyDescent="0.25">
      <c r="A1380" s="74">
        <v>1367</v>
      </c>
      <c r="B1380" s="74">
        <v>1367</v>
      </c>
      <c r="C1380" s="74">
        <v>1</v>
      </c>
      <c r="D1380" s="74">
        <v>0</v>
      </c>
    </row>
    <row r="1381" spans="1:4" x14ac:dyDescent="0.25">
      <c r="A1381" s="74">
        <v>1368</v>
      </c>
      <c r="B1381" s="74">
        <v>1368</v>
      </c>
      <c r="C1381" s="74">
        <v>1</v>
      </c>
      <c r="D1381" s="74">
        <v>0</v>
      </c>
    </row>
    <row r="1382" spans="1:4" x14ac:dyDescent="0.25">
      <c r="A1382" s="74">
        <v>1369</v>
      </c>
      <c r="B1382" s="74">
        <v>1369</v>
      </c>
      <c r="C1382" s="74">
        <v>1</v>
      </c>
      <c r="D1382" s="74">
        <v>0</v>
      </c>
    </row>
    <row r="1383" spans="1:4" x14ac:dyDescent="0.25">
      <c r="A1383" s="74">
        <v>1370</v>
      </c>
      <c r="B1383" s="74">
        <v>1370</v>
      </c>
      <c r="C1383" s="74">
        <v>1</v>
      </c>
      <c r="D1383" s="74">
        <v>0</v>
      </c>
    </row>
    <row r="1384" spans="1:4" x14ac:dyDescent="0.25">
      <c r="A1384" s="74">
        <v>1371</v>
      </c>
      <c r="B1384" s="74">
        <v>1371</v>
      </c>
      <c r="C1384" s="74">
        <v>1</v>
      </c>
      <c r="D1384" s="74">
        <v>0</v>
      </c>
    </row>
    <row r="1385" spans="1:4" x14ac:dyDescent="0.25">
      <c r="A1385" s="74">
        <v>1372</v>
      </c>
      <c r="B1385" s="74">
        <v>1372</v>
      </c>
      <c r="C1385" s="74">
        <v>1</v>
      </c>
      <c r="D1385" s="74">
        <v>0</v>
      </c>
    </row>
    <row r="1386" spans="1:4" x14ac:dyDescent="0.25">
      <c r="A1386" s="74">
        <v>1373</v>
      </c>
      <c r="B1386" s="74">
        <v>1373</v>
      </c>
      <c r="C1386" s="74">
        <v>1</v>
      </c>
      <c r="D1386" s="74">
        <v>0</v>
      </c>
    </row>
    <row r="1387" spans="1:4" x14ac:dyDescent="0.25">
      <c r="A1387" s="74">
        <v>1374</v>
      </c>
      <c r="B1387" s="74">
        <v>1374</v>
      </c>
      <c r="C1387" s="74">
        <v>1</v>
      </c>
      <c r="D1387" s="74">
        <v>0</v>
      </c>
    </row>
    <row r="1388" spans="1:4" x14ac:dyDescent="0.25">
      <c r="A1388" s="74">
        <v>1375</v>
      </c>
      <c r="B1388" s="74">
        <v>1375</v>
      </c>
      <c r="C1388" s="74">
        <v>1</v>
      </c>
      <c r="D1388" s="74">
        <v>0</v>
      </c>
    </row>
    <row r="1389" spans="1:4" x14ac:dyDescent="0.25">
      <c r="A1389" s="74">
        <v>1376</v>
      </c>
      <c r="B1389" s="74">
        <v>1376</v>
      </c>
      <c r="C1389" s="74">
        <v>1</v>
      </c>
      <c r="D1389" s="74">
        <v>0</v>
      </c>
    </row>
    <row r="1390" spans="1:4" x14ac:dyDescent="0.25">
      <c r="A1390" s="74">
        <v>1377</v>
      </c>
      <c r="B1390" s="74">
        <v>1377</v>
      </c>
      <c r="C1390" s="74">
        <v>1</v>
      </c>
      <c r="D1390" s="74">
        <v>0</v>
      </c>
    </row>
    <row r="1391" spans="1:4" x14ac:dyDescent="0.25">
      <c r="A1391" s="74">
        <v>1378</v>
      </c>
      <c r="B1391" s="74">
        <v>1378</v>
      </c>
      <c r="C1391" s="74">
        <v>1</v>
      </c>
      <c r="D1391" s="74">
        <v>0</v>
      </c>
    </row>
    <row r="1392" spans="1:4" x14ac:dyDescent="0.25">
      <c r="A1392" s="74">
        <v>1379</v>
      </c>
      <c r="B1392" s="74">
        <v>1379</v>
      </c>
      <c r="C1392" s="74">
        <v>1</v>
      </c>
      <c r="D1392" s="74">
        <v>0</v>
      </c>
    </row>
    <row r="1393" spans="1:4" x14ac:dyDescent="0.25">
      <c r="A1393" s="74">
        <v>1380</v>
      </c>
      <c r="B1393" s="74">
        <v>1380</v>
      </c>
      <c r="C1393" s="74">
        <v>1</v>
      </c>
      <c r="D1393" s="74">
        <v>0</v>
      </c>
    </row>
    <row r="1394" spans="1:4" x14ac:dyDescent="0.25">
      <c r="A1394" s="74">
        <v>1381</v>
      </c>
      <c r="B1394" s="74">
        <v>1381</v>
      </c>
      <c r="C1394" s="74">
        <v>1</v>
      </c>
      <c r="D1394" s="74">
        <v>0</v>
      </c>
    </row>
    <row r="1395" spans="1:4" x14ac:dyDescent="0.25">
      <c r="A1395" s="74">
        <v>1382</v>
      </c>
      <c r="B1395" s="74">
        <v>1382</v>
      </c>
      <c r="C1395" s="74">
        <v>1</v>
      </c>
      <c r="D1395" s="74">
        <v>0</v>
      </c>
    </row>
    <row r="1396" spans="1:4" x14ac:dyDescent="0.25">
      <c r="A1396" s="74">
        <v>1383</v>
      </c>
      <c r="B1396" s="74">
        <v>1383</v>
      </c>
      <c r="C1396" s="74">
        <v>1</v>
      </c>
      <c r="D1396" s="74">
        <v>0</v>
      </c>
    </row>
    <row r="1397" spans="1:4" x14ac:dyDescent="0.25">
      <c r="A1397" s="74">
        <v>1384</v>
      </c>
      <c r="B1397" s="74">
        <v>1384</v>
      </c>
      <c r="C1397" s="74">
        <v>1</v>
      </c>
      <c r="D1397" s="74">
        <v>0</v>
      </c>
    </row>
    <row r="1398" spans="1:4" x14ac:dyDescent="0.25">
      <c r="A1398" s="74">
        <v>1385</v>
      </c>
      <c r="B1398" s="74">
        <v>1385</v>
      </c>
      <c r="C1398" s="74">
        <v>1</v>
      </c>
      <c r="D1398" s="74">
        <v>0</v>
      </c>
    </row>
    <row r="1399" spans="1:4" x14ac:dyDescent="0.25">
      <c r="A1399" s="74">
        <v>1386</v>
      </c>
      <c r="B1399" s="74">
        <v>1386</v>
      </c>
      <c r="C1399" s="74">
        <v>1</v>
      </c>
      <c r="D1399" s="74">
        <v>0</v>
      </c>
    </row>
    <row r="1400" spans="1:4" x14ac:dyDescent="0.25">
      <c r="A1400" s="74">
        <v>1387</v>
      </c>
      <c r="B1400" s="74">
        <v>1387</v>
      </c>
      <c r="C1400" s="74">
        <v>1</v>
      </c>
      <c r="D1400" s="74">
        <v>0</v>
      </c>
    </row>
    <row r="1401" spans="1:4" x14ac:dyDescent="0.25">
      <c r="A1401" s="74">
        <v>1388</v>
      </c>
      <c r="B1401" s="74">
        <v>1388</v>
      </c>
      <c r="C1401" s="74">
        <v>1</v>
      </c>
      <c r="D1401" s="74">
        <v>0</v>
      </c>
    </row>
    <row r="1402" spans="1:4" x14ac:dyDescent="0.25">
      <c r="A1402" s="74">
        <v>1389</v>
      </c>
      <c r="B1402" s="74">
        <v>1389</v>
      </c>
      <c r="C1402" s="74">
        <v>1</v>
      </c>
      <c r="D1402" s="74">
        <v>0</v>
      </c>
    </row>
    <row r="1403" spans="1:4" x14ac:dyDescent="0.25">
      <c r="A1403" s="74">
        <v>1390</v>
      </c>
      <c r="B1403" s="74">
        <v>1390</v>
      </c>
      <c r="C1403" s="74">
        <v>1</v>
      </c>
      <c r="D1403" s="74">
        <v>0</v>
      </c>
    </row>
    <row r="1404" spans="1:4" x14ac:dyDescent="0.25">
      <c r="A1404" s="74">
        <v>1391</v>
      </c>
      <c r="B1404" s="74">
        <v>1391</v>
      </c>
      <c r="C1404" s="74">
        <v>1</v>
      </c>
      <c r="D1404" s="74">
        <v>0</v>
      </c>
    </row>
    <row r="1405" spans="1:4" x14ac:dyDescent="0.25">
      <c r="A1405" s="74">
        <v>1392</v>
      </c>
      <c r="B1405" s="74">
        <v>1392</v>
      </c>
      <c r="C1405" s="74">
        <v>1</v>
      </c>
      <c r="D1405" s="74">
        <v>0</v>
      </c>
    </row>
    <row r="1406" spans="1:4" x14ac:dyDescent="0.25">
      <c r="A1406" s="74">
        <v>1393</v>
      </c>
      <c r="B1406" s="74">
        <v>1393</v>
      </c>
      <c r="C1406" s="74">
        <v>1</v>
      </c>
      <c r="D1406" s="74">
        <v>0</v>
      </c>
    </row>
    <row r="1407" spans="1:4" x14ac:dyDescent="0.25">
      <c r="A1407" s="74">
        <v>1394</v>
      </c>
      <c r="B1407" s="74">
        <v>1394</v>
      </c>
      <c r="C1407" s="74">
        <v>1</v>
      </c>
      <c r="D1407" s="74">
        <v>0</v>
      </c>
    </row>
    <row r="1408" spans="1:4" x14ac:dyDescent="0.25">
      <c r="A1408" s="74">
        <v>1395</v>
      </c>
      <c r="B1408" s="74">
        <v>1395</v>
      </c>
      <c r="C1408" s="74">
        <v>1</v>
      </c>
      <c r="D1408" s="74">
        <v>0</v>
      </c>
    </row>
    <row r="1409" spans="1:4" x14ac:dyDescent="0.25">
      <c r="A1409" s="74">
        <v>1396</v>
      </c>
      <c r="B1409" s="74">
        <v>1396</v>
      </c>
      <c r="C1409" s="74">
        <v>1</v>
      </c>
      <c r="D1409" s="74">
        <v>0</v>
      </c>
    </row>
    <row r="1410" spans="1:4" x14ac:dyDescent="0.25">
      <c r="A1410" s="74">
        <v>1397</v>
      </c>
      <c r="B1410" s="74">
        <v>1397</v>
      </c>
      <c r="C1410" s="74">
        <v>1</v>
      </c>
      <c r="D1410" s="74">
        <v>0</v>
      </c>
    </row>
    <row r="1411" spans="1:4" x14ac:dyDescent="0.25">
      <c r="A1411" s="74">
        <v>1398</v>
      </c>
      <c r="B1411" s="74">
        <v>1398</v>
      </c>
      <c r="C1411" s="74">
        <v>1</v>
      </c>
      <c r="D1411" s="74">
        <v>0</v>
      </c>
    </row>
    <row r="1412" spans="1:4" x14ac:dyDescent="0.25">
      <c r="A1412" s="74">
        <v>1399</v>
      </c>
      <c r="B1412" s="74">
        <v>1399</v>
      </c>
      <c r="C1412" s="74">
        <v>1</v>
      </c>
      <c r="D1412" s="74">
        <v>0</v>
      </c>
    </row>
    <row r="1413" spans="1:4" x14ac:dyDescent="0.25">
      <c r="A1413" s="74">
        <v>1400</v>
      </c>
      <c r="B1413" s="74">
        <v>1400</v>
      </c>
      <c r="C1413" s="74">
        <v>1</v>
      </c>
      <c r="D1413" s="74">
        <v>0</v>
      </c>
    </row>
    <row r="1414" spans="1:4" x14ac:dyDescent="0.25">
      <c r="A1414" s="74">
        <v>1401</v>
      </c>
      <c r="B1414" s="74">
        <v>1401</v>
      </c>
      <c r="C1414" s="74">
        <v>1</v>
      </c>
      <c r="D1414" s="74">
        <v>0</v>
      </c>
    </row>
    <row r="1415" spans="1:4" x14ac:dyDescent="0.25">
      <c r="A1415" s="74">
        <v>1402</v>
      </c>
      <c r="B1415" s="74">
        <v>1402</v>
      </c>
      <c r="C1415" s="74">
        <v>1</v>
      </c>
      <c r="D1415" s="74">
        <v>0</v>
      </c>
    </row>
    <row r="1416" spans="1:4" x14ac:dyDescent="0.25">
      <c r="A1416" s="74">
        <v>1403</v>
      </c>
      <c r="B1416" s="74">
        <v>1403</v>
      </c>
      <c r="C1416" s="74">
        <v>1</v>
      </c>
      <c r="D1416" s="74">
        <v>0</v>
      </c>
    </row>
    <row r="1417" spans="1:4" x14ac:dyDescent="0.25">
      <c r="A1417" s="74">
        <v>1404</v>
      </c>
      <c r="B1417" s="74">
        <v>1404</v>
      </c>
      <c r="C1417" s="74">
        <v>1</v>
      </c>
      <c r="D1417" s="74">
        <v>0</v>
      </c>
    </row>
    <row r="1418" spans="1:4" x14ac:dyDescent="0.25">
      <c r="A1418" s="74">
        <v>1405</v>
      </c>
      <c r="B1418" s="74">
        <v>1405</v>
      </c>
      <c r="C1418" s="74">
        <v>1</v>
      </c>
      <c r="D1418" s="74">
        <v>0</v>
      </c>
    </row>
    <row r="1419" spans="1:4" x14ac:dyDescent="0.25">
      <c r="A1419" s="74">
        <v>1406</v>
      </c>
      <c r="B1419" s="74">
        <v>1406</v>
      </c>
      <c r="C1419" s="74">
        <v>1</v>
      </c>
      <c r="D1419" s="74">
        <v>0</v>
      </c>
    </row>
    <row r="1420" spans="1:4" x14ac:dyDescent="0.25">
      <c r="A1420" s="74">
        <v>1407</v>
      </c>
      <c r="B1420" s="74">
        <v>1407</v>
      </c>
      <c r="C1420" s="74">
        <v>1</v>
      </c>
      <c r="D1420" s="74">
        <v>0</v>
      </c>
    </row>
    <row r="1421" spans="1:4" x14ac:dyDescent="0.25">
      <c r="A1421" s="74">
        <v>1408</v>
      </c>
      <c r="B1421" s="74">
        <v>1408</v>
      </c>
      <c r="C1421" s="74">
        <v>1</v>
      </c>
      <c r="D1421" s="74">
        <v>0</v>
      </c>
    </row>
    <row r="1422" spans="1:4" x14ac:dyDescent="0.25">
      <c r="A1422" s="74">
        <v>1409</v>
      </c>
      <c r="B1422" s="74">
        <v>1409</v>
      </c>
      <c r="C1422" s="74">
        <v>1</v>
      </c>
      <c r="D1422" s="74">
        <v>0</v>
      </c>
    </row>
    <row r="1423" spans="1:4" x14ac:dyDescent="0.25">
      <c r="A1423" s="74">
        <v>1410</v>
      </c>
      <c r="B1423" s="74">
        <v>1410</v>
      </c>
      <c r="C1423" s="74">
        <v>1</v>
      </c>
      <c r="D1423" s="74">
        <v>0</v>
      </c>
    </row>
    <row r="1424" spans="1:4" x14ac:dyDescent="0.25">
      <c r="A1424" s="74">
        <v>1411</v>
      </c>
      <c r="B1424" s="74">
        <v>1411</v>
      </c>
      <c r="C1424" s="74">
        <v>1</v>
      </c>
      <c r="D1424" s="74">
        <v>0</v>
      </c>
    </row>
    <row r="1425" spans="1:4" x14ac:dyDescent="0.25">
      <c r="A1425" s="74">
        <v>1412</v>
      </c>
      <c r="B1425" s="74">
        <v>1412</v>
      </c>
      <c r="C1425" s="74">
        <v>1</v>
      </c>
      <c r="D1425" s="74">
        <v>0</v>
      </c>
    </row>
    <row r="1426" spans="1:4" x14ac:dyDescent="0.25">
      <c r="A1426" s="74">
        <v>1413</v>
      </c>
      <c r="B1426" s="74">
        <v>1413</v>
      </c>
      <c r="C1426" s="74">
        <v>1</v>
      </c>
      <c r="D1426" s="74">
        <v>0</v>
      </c>
    </row>
    <row r="1427" spans="1:4" x14ac:dyDescent="0.25">
      <c r="A1427" s="74">
        <v>1414</v>
      </c>
      <c r="B1427" s="74">
        <v>1414</v>
      </c>
      <c r="C1427" s="74">
        <v>1</v>
      </c>
      <c r="D1427" s="74">
        <v>0</v>
      </c>
    </row>
    <row r="1428" spans="1:4" x14ac:dyDescent="0.25">
      <c r="A1428" s="74">
        <v>1415</v>
      </c>
      <c r="B1428" s="74">
        <v>1415</v>
      </c>
      <c r="C1428" s="74">
        <v>1</v>
      </c>
      <c r="D1428" s="74">
        <v>0</v>
      </c>
    </row>
    <row r="1429" spans="1:4" x14ac:dyDescent="0.25">
      <c r="A1429" s="74">
        <v>1416</v>
      </c>
      <c r="B1429" s="74">
        <v>1416</v>
      </c>
      <c r="C1429" s="74">
        <v>1</v>
      </c>
      <c r="D1429" s="74">
        <v>0</v>
      </c>
    </row>
    <row r="1430" spans="1:4" x14ac:dyDescent="0.25">
      <c r="A1430" s="74">
        <v>1417</v>
      </c>
      <c r="B1430" s="74">
        <v>1417</v>
      </c>
      <c r="C1430" s="74">
        <v>1</v>
      </c>
      <c r="D1430" s="74">
        <v>0</v>
      </c>
    </row>
    <row r="1431" spans="1:4" x14ac:dyDescent="0.25">
      <c r="A1431" s="74">
        <v>1418</v>
      </c>
      <c r="B1431" s="74">
        <v>1418</v>
      </c>
      <c r="C1431" s="74">
        <v>1</v>
      </c>
      <c r="D1431" s="74">
        <v>0</v>
      </c>
    </row>
    <row r="1432" spans="1:4" x14ac:dyDescent="0.25">
      <c r="A1432" s="74">
        <v>1419</v>
      </c>
      <c r="B1432" s="74">
        <v>1419</v>
      </c>
      <c r="C1432" s="74">
        <v>1</v>
      </c>
      <c r="D1432" s="74">
        <v>0</v>
      </c>
    </row>
    <row r="1433" spans="1:4" x14ac:dyDescent="0.25">
      <c r="A1433" s="74">
        <v>1420</v>
      </c>
      <c r="B1433" s="74">
        <v>1420</v>
      </c>
      <c r="C1433" s="74">
        <v>1</v>
      </c>
      <c r="D1433" s="74">
        <v>0</v>
      </c>
    </row>
    <row r="1434" spans="1:4" x14ac:dyDescent="0.25">
      <c r="A1434" s="74">
        <v>1421</v>
      </c>
      <c r="B1434" s="74">
        <v>1421</v>
      </c>
      <c r="C1434" s="74">
        <v>1</v>
      </c>
      <c r="D1434" s="74">
        <v>0</v>
      </c>
    </row>
    <row r="1435" spans="1:4" x14ac:dyDescent="0.25">
      <c r="A1435" s="74">
        <v>1422</v>
      </c>
      <c r="B1435" s="74">
        <v>1422</v>
      </c>
      <c r="C1435" s="74">
        <v>1</v>
      </c>
      <c r="D1435" s="74">
        <v>0</v>
      </c>
    </row>
    <row r="1436" spans="1:4" x14ac:dyDescent="0.25">
      <c r="A1436" s="74">
        <v>1423</v>
      </c>
      <c r="B1436" s="74">
        <v>1423</v>
      </c>
      <c r="C1436" s="74">
        <v>1</v>
      </c>
      <c r="D1436" s="74">
        <v>0</v>
      </c>
    </row>
    <row r="1437" spans="1:4" x14ac:dyDescent="0.25">
      <c r="A1437" s="74">
        <v>1424</v>
      </c>
      <c r="B1437" s="74">
        <v>1424</v>
      </c>
      <c r="C1437" s="74">
        <v>1</v>
      </c>
      <c r="D1437" s="74">
        <v>0</v>
      </c>
    </row>
    <row r="1438" spans="1:4" x14ac:dyDescent="0.25">
      <c r="A1438" s="74">
        <v>1425</v>
      </c>
      <c r="B1438" s="74">
        <v>1425</v>
      </c>
      <c r="C1438" s="74">
        <v>1</v>
      </c>
      <c r="D1438" s="74">
        <v>0</v>
      </c>
    </row>
    <row r="1439" spans="1:4" x14ac:dyDescent="0.25">
      <c r="A1439" s="74">
        <v>1426</v>
      </c>
      <c r="B1439" s="74">
        <v>1426</v>
      </c>
      <c r="C1439" s="74">
        <v>1</v>
      </c>
      <c r="D1439" s="74">
        <v>0</v>
      </c>
    </row>
    <row r="1440" spans="1:4" x14ac:dyDescent="0.25">
      <c r="A1440" s="74">
        <v>1427</v>
      </c>
      <c r="B1440" s="74">
        <v>1427</v>
      </c>
      <c r="C1440" s="74">
        <v>1</v>
      </c>
      <c r="D1440" s="74">
        <v>0</v>
      </c>
    </row>
    <row r="1441" spans="1:4" x14ac:dyDescent="0.25">
      <c r="A1441" s="74">
        <v>1428</v>
      </c>
      <c r="B1441" s="74">
        <v>1428</v>
      </c>
      <c r="C1441" s="74">
        <v>1</v>
      </c>
      <c r="D1441" s="74">
        <v>0</v>
      </c>
    </row>
    <row r="1442" spans="1:4" x14ac:dyDescent="0.25">
      <c r="A1442" s="74">
        <v>1429</v>
      </c>
      <c r="B1442" s="74">
        <v>1429</v>
      </c>
      <c r="C1442" s="74">
        <v>1</v>
      </c>
      <c r="D1442" s="74">
        <v>0</v>
      </c>
    </row>
    <row r="1443" spans="1:4" x14ac:dyDescent="0.25">
      <c r="A1443" s="74">
        <v>1430</v>
      </c>
      <c r="B1443" s="74">
        <v>1430</v>
      </c>
      <c r="C1443" s="74">
        <v>1</v>
      </c>
      <c r="D1443" s="74">
        <v>0</v>
      </c>
    </row>
    <row r="1444" spans="1:4" x14ac:dyDescent="0.25">
      <c r="A1444" s="74">
        <v>1431</v>
      </c>
      <c r="B1444" s="74">
        <v>1431</v>
      </c>
      <c r="C1444" s="74">
        <v>1</v>
      </c>
      <c r="D1444" s="74">
        <v>0</v>
      </c>
    </row>
    <row r="1445" spans="1:4" x14ac:dyDescent="0.25">
      <c r="A1445" s="74">
        <v>1432</v>
      </c>
      <c r="B1445" s="74">
        <v>1432</v>
      </c>
      <c r="C1445" s="74">
        <v>1</v>
      </c>
      <c r="D1445" s="74">
        <v>0</v>
      </c>
    </row>
    <row r="1446" spans="1:4" x14ac:dyDescent="0.25">
      <c r="A1446" s="74">
        <v>1433</v>
      </c>
      <c r="B1446" s="74">
        <v>1433</v>
      </c>
      <c r="C1446" s="74">
        <v>1</v>
      </c>
      <c r="D1446" s="74">
        <v>0</v>
      </c>
    </row>
    <row r="1447" spans="1:4" x14ac:dyDescent="0.25">
      <c r="A1447" s="74">
        <v>1434</v>
      </c>
      <c r="B1447" s="74">
        <v>1434</v>
      </c>
      <c r="C1447" s="74">
        <v>1</v>
      </c>
      <c r="D1447" s="74">
        <v>0</v>
      </c>
    </row>
    <row r="1448" spans="1:4" x14ac:dyDescent="0.25">
      <c r="A1448" s="74">
        <v>1435</v>
      </c>
      <c r="B1448" s="74">
        <v>1435</v>
      </c>
      <c r="C1448" s="74">
        <v>1</v>
      </c>
      <c r="D1448" s="74">
        <v>0</v>
      </c>
    </row>
    <row r="1449" spans="1:4" x14ac:dyDescent="0.25">
      <c r="A1449" s="74">
        <v>1436</v>
      </c>
      <c r="B1449" s="74">
        <v>1436</v>
      </c>
      <c r="C1449" s="74">
        <v>1</v>
      </c>
      <c r="D1449" s="74">
        <v>0</v>
      </c>
    </row>
    <row r="1450" spans="1:4" x14ac:dyDescent="0.25">
      <c r="A1450" s="74">
        <v>1437</v>
      </c>
      <c r="B1450" s="74">
        <v>1437</v>
      </c>
      <c r="C1450" s="74">
        <v>1</v>
      </c>
      <c r="D1450" s="74">
        <v>0</v>
      </c>
    </row>
    <row r="1451" spans="1:4" x14ac:dyDescent="0.25">
      <c r="A1451" s="74">
        <v>1438</v>
      </c>
      <c r="B1451" s="74">
        <v>1438</v>
      </c>
      <c r="C1451" s="74">
        <v>1</v>
      </c>
      <c r="D1451" s="74">
        <v>0</v>
      </c>
    </row>
    <row r="1452" spans="1:4" x14ac:dyDescent="0.25">
      <c r="A1452" s="74">
        <v>1439</v>
      </c>
      <c r="B1452" s="74">
        <v>1439</v>
      </c>
      <c r="C1452" s="74">
        <v>1</v>
      </c>
      <c r="D1452" s="74">
        <v>0</v>
      </c>
    </row>
    <row r="1453" spans="1:4" x14ac:dyDescent="0.25">
      <c r="A1453" s="74">
        <v>1440</v>
      </c>
      <c r="B1453" s="74">
        <v>1440</v>
      </c>
      <c r="C1453" s="74">
        <v>1</v>
      </c>
      <c r="D1453" s="74">
        <v>0</v>
      </c>
    </row>
    <row r="1454" spans="1:4" x14ac:dyDescent="0.25">
      <c r="A1454" s="74">
        <v>1441</v>
      </c>
      <c r="B1454" s="74">
        <v>1441</v>
      </c>
      <c r="C1454" s="74">
        <v>1</v>
      </c>
      <c r="D1454" s="74">
        <v>0</v>
      </c>
    </row>
    <row r="1455" spans="1:4" x14ac:dyDescent="0.25">
      <c r="A1455" s="74">
        <v>1442</v>
      </c>
      <c r="B1455" s="74">
        <v>1442</v>
      </c>
      <c r="C1455" s="74">
        <v>1</v>
      </c>
      <c r="D1455" s="74">
        <v>0</v>
      </c>
    </row>
    <row r="1456" spans="1:4" x14ac:dyDescent="0.25">
      <c r="A1456" s="74">
        <v>1443</v>
      </c>
      <c r="B1456" s="74">
        <v>1443</v>
      </c>
      <c r="C1456" s="74">
        <v>1</v>
      </c>
      <c r="D1456" s="74">
        <v>0</v>
      </c>
    </row>
    <row r="1457" spans="1:4" x14ac:dyDescent="0.25">
      <c r="A1457" s="74">
        <v>1444</v>
      </c>
      <c r="B1457" s="74">
        <v>1444</v>
      </c>
      <c r="C1457" s="74">
        <v>1</v>
      </c>
      <c r="D1457" s="74">
        <v>0</v>
      </c>
    </row>
    <row r="1458" spans="1:4" x14ac:dyDescent="0.25">
      <c r="A1458" s="74">
        <v>1445</v>
      </c>
      <c r="B1458" s="74">
        <v>1445</v>
      </c>
      <c r="C1458" s="74">
        <v>1</v>
      </c>
      <c r="D1458" s="74">
        <v>0</v>
      </c>
    </row>
    <row r="1459" spans="1:4" x14ac:dyDescent="0.25">
      <c r="A1459" s="74">
        <v>1446</v>
      </c>
      <c r="B1459" s="74">
        <v>1446</v>
      </c>
      <c r="C1459" s="74">
        <v>1</v>
      </c>
      <c r="D1459" s="74">
        <v>0</v>
      </c>
    </row>
    <row r="1460" spans="1:4" x14ac:dyDescent="0.25">
      <c r="A1460" s="74">
        <v>1447</v>
      </c>
      <c r="B1460" s="74">
        <v>1447</v>
      </c>
      <c r="C1460" s="74">
        <v>1</v>
      </c>
      <c r="D1460" s="74">
        <v>0</v>
      </c>
    </row>
    <row r="1461" spans="1:4" x14ac:dyDescent="0.25">
      <c r="A1461" s="74">
        <v>1448</v>
      </c>
      <c r="B1461" s="74">
        <v>1448</v>
      </c>
      <c r="C1461" s="74">
        <v>1</v>
      </c>
      <c r="D1461" s="74">
        <v>0</v>
      </c>
    </row>
    <row r="1462" spans="1:4" x14ac:dyDescent="0.25">
      <c r="A1462" s="74">
        <v>1449</v>
      </c>
      <c r="B1462" s="74">
        <v>1449</v>
      </c>
      <c r="C1462" s="74">
        <v>1</v>
      </c>
      <c r="D1462" s="74">
        <v>0</v>
      </c>
    </row>
    <row r="1463" spans="1:4" x14ac:dyDescent="0.25">
      <c r="A1463" s="74">
        <v>1450</v>
      </c>
      <c r="B1463" s="74">
        <v>1450</v>
      </c>
      <c r="C1463" s="74">
        <v>1</v>
      </c>
      <c r="D1463" s="74">
        <v>0</v>
      </c>
    </row>
    <row r="1464" spans="1:4" x14ac:dyDescent="0.25">
      <c r="A1464" s="74">
        <v>1451</v>
      </c>
      <c r="B1464" s="74">
        <v>1451</v>
      </c>
      <c r="C1464" s="74">
        <v>1</v>
      </c>
      <c r="D1464" s="74">
        <v>0</v>
      </c>
    </row>
    <row r="1465" spans="1:4" x14ac:dyDescent="0.25">
      <c r="A1465" s="74">
        <v>1452</v>
      </c>
      <c r="B1465" s="74">
        <v>1452</v>
      </c>
      <c r="C1465" s="74">
        <v>1</v>
      </c>
      <c r="D1465" s="74">
        <v>0</v>
      </c>
    </row>
    <row r="1466" spans="1:4" x14ac:dyDescent="0.25">
      <c r="A1466" s="74">
        <v>1453</v>
      </c>
      <c r="B1466" s="74">
        <v>1453</v>
      </c>
      <c r="C1466" s="74">
        <v>1</v>
      </c>
      <c r="D1466" s="74">
        <v>0</v>
      </c>
    </row>
    <row r="1467" spans="1:4" x14ac:dyDescent="0.25">
      <c r="A1467" s="74">
        <v>1454</v>
      </c>
      <c r="B1467" s="74">
        <v>1454</v>
      </c>
      <c r="C1467" s="74">
        <v>1</v>
      </c>
      <c r="D1467" s="74">
        <v>0</v>
      </c>
    </row>
    <row r="1468" spans="1:4" x14ac:dyDescent="0.25">
      <c r="A1468" s="74">
        <v>1455</v>
      </c>
      <c r="B1468" s="74">
        <v>1455</v>
      </c>
      <c r="C1468" s="74">
        <v>1</v>
      </c>
      <c r="D1468" s="74">
        <v>0</v>
      </c>
    </row>
    <row r="1469" spans="1:4" x14ac:dyDescent="0.25">
      <c r="A1469" s="74">
        <v>1456</v>
      </c>
      <c r="B1469" s="74">
        <v>1456</v>
      </c>
      <c r="C1469" s="74">
        <v>1</v>
      </c>
      <c r="D1469" s="74">
        <v>0</v>
      </c>
    </row>
    <row r="1470" spans="1:4" x14ac:dyDescent="0.25">
      <c r="A1470" s="74">
        <v>1457</v>
      </c>
      <c r="B1470" s="74">
        <v>1457</v>
      </c>
      <c r="C1470" s="74">
        <v>1</v>
      </c>
      <c r="D1470" s="74">
        <v>0</v>
      </c>
    </row>
    <row r="1471" spans="1:4" x14ac:dyDescent="0.25">
      <c r="A1471" s="74">
        <v>1458</v>
      </c>
      <c r="B1471" s="74">
        <v>1458</v>
      </c>
      <c r="C1471" s="74">
        <v>1</v>
      </c>
      <c r="D1471" s="74">
        <v>0</v>
      </c>
    </row>
    <row r="1472" spans="1:4" x14ac:dyDescent="0.25">
      <c r="A1472" s="74">
        <v>1459</v>
      </c>
      <c r="B1472" s="74">
        <v>1459</v>
      </c>
      <c r="C1472" s="74">
        <v>1</v>
      </c>
      <c r="D1472" s="74">
        <v>0</v>
      </c>
    </row>
    <row r="1473" spans="1:4" x14ac:dyDescent="0.25">
      <c r="A1473" s="74">
        <v>1460</v>
      </c>
      <c r="B1473" s="74">
        <v>1460</v>
      </c>
      <c r="C1473" s="74">
        <v>1</v>
      </c>
      <c r="D1473" s="74">
        <v>0</v>
      </c>
    </row>
    <row r="1474" spans="1:4" x14ac:dyDescent="0.25">
      <c r="A1474" s="74">
        <v>1461</v>
      </c>
      <c r="B1474" s="74">
        <v>1461</v>
      </c>
      <c r="C1474" s="74">
        <v>1</v>
      </c>
      <c r="D1474" s="74">
        <v>0</v>
      </c>
    </row>
    <row r="1475" spans="1:4" x14ac:dyDescent="0.25">
      <c r="A1475" s="74">
        <v>1462</v>
      </c>
      <c r="B1475" s="74">
        <v>1462</v>
      </c>
      <c r="C1475" s="74">
        <v>1</v>
      </c>
      <c r="D1475" s="74">
        <v>0</v>
      </c>
    </row>
    <row r="1476" spans="1:4" x14ac:dyDescent="0.25">
      <c r="A1476" s="74">
        <v>1463</v>
      </c>
      <c r="B1476" s="74">
        <v>1463</v>
      </c>
      <c r="C1476" s="74">
        <v>1</v>
      </c>
      <c r="D1476" s="74">
        <v>0</v>
      </c>
    </row>
    <row r="1477" spans="1:4" x14ac:dyDescent="0.25">
      <c r="A1477" s="74">
        <v>1464</v>
      </c>
      <c r="B1477" s="74">
        <v>1464</v>
      </c>
      <c r="C1477" s="74">
        <v>1</v>
      </c>
      <c r="D1477" s="74">
        <v>0</v>
      </c>
    </row>
    <row r="1478" spans="1:4" x14ac:dyDescent="0.25">
      <c r="A1478" s="74">
        <v>1465</v>
      </c>
      <c r="B1478" s="74">
        <v>1465</v>
      </c>
      <c r="C1478" s="74">
        <v>1</v>
      </c>
      <c r="D1478" s="74">
        <v>0</v>
      </c>
    </row>
    <row r="1479" spans="1:4" x14ac:dyDescent="0.25">
      <c r="A1479" s="74">
        <v>1466</v>
      </c>
      <c r="B1479" s="74">
        <v>1466</v>
      </c>
      <c r="C1479" s="74">
        <v>1</v>
      </c>
      <c r="D1479" s="74">
        <v>0</v>
      </c>
    </row>
    <row r="1480" spans="1:4" x14ac:dyDescent="0.25">
      <c r="A1480" s="74">
        <v>1467</v>
      </c>
      <c r="B1480" s="74">
        <v>1467</v>
      </c>
      <c r="C1480" s="74">
        <v>1</v>
      </c>
      <c r="D1480" s="74">
        <v>0</v>
      </c>
    </row>
    <row r="1481" spans="1:4" x14ac:dyDescent="0.25">
      <c r="A1481" s="74">
        <v>1468</v>
      </c>
      <c r="B1481" s="74">
        <v>1468</v>
      </c>
      <c r="C1481" s="74">
        <v>1</v>
      </c>
      <c r="D1481" s="74">
        <v>0</v>
      </c>
    </row>
    <row r="1482" spans="1:4" x14ac:dyDescent="0.25">
      <c r="A1482" s="74">
        <v>1469</v>
      </c>
      <c r="B1482" s="74">
        <v>1469</v>
      </c>
      <c r="C1482" s="74">
        <v>1</v>
      </c>
      <c r="D1482" s="74">
        <v>0</v>
      </c>
    </row>
    <row r="1483" spans="1:4" x14ac:dyDescent="0.25">
      <c r="A1483" s="74">
        <v>1470</v>
      </c>
      <c r="B1483" s="74">
        <v>1470</v>
      </c>
      <c r="C1483" s="74">
        <v>1</v>
      </c>
      <c r="D1483" s="74">
        <v>0</v>
      </c>
    </row>
    <row r="1484" spans="1:4" x14ac:dyDescent="0.25">
      <c r="A1484" s="74">
        <v>1471</v>
      </c>
      <c r="B1484" s="74">
        <v>1471</v>
      </c>
      <c r="C1484" s="74">
        <v>1</v>
      </c>
      <c r="D1484" s="74">
        <v>0</v>
      </c>
    </row>
    <row r="1485" spans="1:4" x14ac:dyDescent="0.25">
      <c r="A1485" s="74">
        <v>1472</v>
      </c>
      <c r="B1485" s="74">
        <v>1472</v>
      </c>
      <c r="C1485" s="74">
        <v>1</v>
      </c>
      <c r="D1485" s="74">
        <v>0</v>
      </c>
    </row>
    <row r="1486" spans="1:4" x14ac:dyDescent="0.25">
      <c r="A1486" s="74">
        <v>1473</v>
      </c>
      <c r="B1486" s="74">
        <v>1473</v>
      </c>
      <c r="C1486" s="74">
        <v>1</v>
      </c>
      <c r="D1486" s="74">
        <v>0</v>
      </c>
    </row>
    <row r="1487" spans="1:4" x14ac:dyDescent="0.25">
      <c r="A1487" s="74">
        <v>1474</v>
      </c>
      <c r="B1487" s="74">
        <v>1474</v>
      </c>
      <c r="C1487" s="74">
        <v>1</v>
      </c>
      <c r="D1487" s="74">
        <v>0</v>
      </c>
    </row>
    <row r="1488" spans="1:4" x14ac:dyDescent="0.25">
      <c r="A1488" s="74">
        <v>1475</v>
      </c>
      <c r="B1488" s="74">
        <v>1475</v>
      </c>
      <c r="C1488" s="74">
        <v>1</v>
      </c>
      <c r="D1488" s="74">
        <v>0</v>
      </c>
    </row>
    <row r="1489" spans="1:4" x14ac:dyDescent="0.25">
      <c r="A1489" s="74">
        <v>1476</v>
      </c>
      <c r="B1489" s="74">
        <v>1476</v>
      </c>
      <c r="C1489" s="74">
        <v>1</v>
      </c>
      <c r="D1489" s="74">
        <v>0</v>
      </c>
    </row>
    <row r="1490" spans="1:4" x14ac:dyDescent="0.25">
      <c r="A1490" s="74">
        <v>1477</v>
      </c>
      <c r="B1490" s="74">
        <v>1477</v>
      </c>
      <c r="C1490" s="74">
        <v>1</v>
      </c>
      <c r="D1490" s="74">
        <v>0</v>
      </c>
    </row>
    <row r="1491" spans="1:4" x14ac:dyDescent="0.25">
      <c r="A1491" s="74">
        <v>1478</v>
      </c>
      <c r="B1491" s="74">
        <v>1478</v>
      </c>
      <c r="C1491" s="74">
        <v>1</v>
      </c>
      <c r="D1491" s="74">
        <v>0</v>
      </c>
    </row>
    <row r="1492" spans="1:4" x14ac:dyDescent="0.25">
      <c r="A1492" s="74">
        <v>1479</v>
      </c>
      <c r="B1492" s="74">
        <v>1479</v>
      </c>
      <c r="C1492" s="74">
        <v>1</v>
      </c>
      <c r="D1492" s="74">
        <v>0</v>
      </c>
    </row>
    <row r="1493" spans="1:4" x14ac:dyDescent="0.25">
      <c r="A1493" s="74">
        <v>1480</v>
      </c>
      <c r="B1493" s="74">
        <v>1480</v>
      </c>
      <c r="C1493" s="74">
        <v>1</v>
      </c>
      <c r="D1493" s="74">
        <v>0</v>
      </c>
    </row>
    <row r="1494" spans="1:4" x14ac:dyDescent="0.25">
      <c r="A1494" s="74">
        <v>1481</v>
      </c>
      <c r="B1494" s="74">
        <v>1481</v>
      </c>
      <c r="C1494" s="74">
        <v>1</v>
      </c>
      <c r="D1494" s="74">
        <v>0</v>
      </c>
    </row>
    <row r="1495" spans="1:4" x14ac:dyDescent="0.25">
      <c r="A1495" s="74">
        <v>1482</v>
      </c>
      <c r="B1495" s="74">
        <v>1482</v>
      </c>
      <c r="C1495" s="74">
        <v>1</v>
      </c>
      <c r="D1495" s="74">
        <v>0</v>
      </c>
    </row>
    <row r="1496" spans="1:4" x14ac:dyDescent="0.25">
      <c r="A1496" s="74">
        <v>1483</v>
      </c>
      <c r="B1496" s="74">
        <v>1483</v>
      </c>
      <c r="C1496" s="74">
        <v>1</v>
      </c>
      <c r="D1496" s="74">
        <v>0</v>
      </c>
    </row>
    <row r="1497" spans="1:4" x14ac:dyDescent="0.25">
      <c r="A1497" s="74">
        <v>1484</v>
      </c>
      <c r="B1497" s="74">
        <v>1484</v>
      </c>
      <c r="C1497" s="74">
        <v>1</v>
      </c>
      <c r="D1497" s="74">
        <v>0</v>
      </c>
    </row>
    <row r="1498" spans="1:4" x14ac:dyDescent="0.25">
      <c r="A1498" s="74">
        <v>1485</v>
      </c>
      <c r="B1498" s="74">
        <v>1485</v>
      </c>
      <c r="C1498" s="74">
        <v>1</v>
      </c>
      <c r="D1498" s="74">
        <v>0</v>
      </c>
    </row>
    <row r="1499" spans="1:4" x14ac:dyDescent="0.25">
      <c r="A1499" s="74">
        <v>1486</v>
      </c>
      <c r="B1499" s="74">
        <v>1486</v>
      </c>
      <c r="C1499" s="74">
        <v>1</v>
      </c>
      <c r="D1499" s="74">
        <v>0</v>
      </c>
    </row>
    <row r="1500" spans="1:4" x14ac:dyDescent="0.25">
      <c r="A1500" s="74">
        <v>1487</v>
      </c>
      <c r="B1500" s="74">
        <v>1487</v>
      </c>
      <c r="C1500" s="74">
        <v>1</v>
      </c>
      <c r="D1500" s="74">
        <v>0</v>
      </c>
    </row>
    <row r="1501" spans="1:4" x14ac:dyDescent="0.25">
      <c r="A1501" s="74">
        <v>1488</v>
      </c>
      <c r="B1501" s="74">
        <v>1488</v>
      </c>
      <c r="C1501" s="74">
        <v>1</v>
      </c>
      <c r="D1501" s="74">
        <v>0</v>
      </c>
    </row>
    <row r="1502" spans="1:4" x14ac:dyDescent="0.25">
      <c r="A1502" s="74">
        <v>1489</v>
      </c>
      <c r="B1502" s="74">
        <v>1489</v>
      </c>
      <c r="C1502" s="74">
        <v>1</v>
      </c>
      <c r="D1502" s="74">
        <v>0</v>
      </c>
    </row>
    <row r="1503" spans="1:4" x14ac:dyDescent="0.25">
      <c r="A1503" s="74">
        <v>1490</v>
      </c>
      <c r="B1503" s="74">
        <v>1490</v>
      </c>
      <c r="C1503" s="74">
        <v>1</v>
      </c>
      <c r="D1503" s="74">
        <v>0</v>
      </c>
    </row>
    <row r="1504" spans="1:4" x14ac:dyDescent="0.25">
      <c r="A1504" s="74">
        <v>1491</v>
      </c>
      <c r="B1504" s="74">
        <v>1491</v>
      </c>
      <c r="C1504" s="74">
        <v>1</v>
      </c>
      <c r="D1504" s="74">
        <v>0</v>
      </c>
    </row>
    <row r="1505" spans="1:4" x14ac:dyDescent="0.25">
      <c r="A1505" s="74">
        <v>1492</v>
      </c>
      <c r="B1505" s="74">
        <v>1492</v>
      </c>
      <c r="C1505" s="74">
        <v>1</v>
      </c>
      <c r="D1505" s="74">
        <v>0</v>
      </c>
    </row>
    <row r="1506" spans="1:4" x14ac:dyDescent="0.25">
      <c r="A1506" s="74">
        <v>1493</v>
      </c>
      <c r="B1506" s="74">
        <v>1493</v>
      </c>
      <c r="C1506" s="74">
        <v>1</v>
      </c>
      <c r="D1506" s="74">
        <v>0</v>
      </c>
    </row>
    <row r="1507" spans="1:4" x14ac:dyDescent="0.25">
      <c r="A1507" s="74">
        <v>1494</v>
      </c>
      <c r="B1507" s="74">
        <v>1494</v>
      </c>
      <c r="C1507" s="74">
        <v>1</v>
      </c>
      <c r="D1507" s="74">
        <v>0</v>
      </c>
    </row>
    <row r="1508" spans="1:4" x14ac:dyDescent="0.25">
      <c r="A1508" s="74">
        <v>1495</v>
      </c>
      <c r="B1508" s="74">
        <v>1495</v>
      </c>
      <c r="C1508" s="74">
        <v>1</v>
      </c>
      <c r="D1508" s="74">
        <v>0</v>
      </c>
    </row>
    <row r="1509" spans="1:4" x14ac:dyDescent="0.25">
      <c r="A1509" s="74">
        <v>1496</v>
      </c>
      <c r="B1509" s="74">
        <v>1496</v>
      </c>
      <c r="C1509" s="74">
        <v>1</v>
      </c>
      <c r="D1509" s="74">
        <v>0</v>
      </c>
    </row>
    <row r="1510" spans="1:4" x14ac:dyDescent="0.25">
      <c r="A1510" s="74">
        <v>1497</v>
      </c>
      <c r="B1510" s="74">
        <v>1497</v>
      </c>
      <c r="C1510" s="74">
        <v>1</v>
      </c>
      <c r="D1510" s="74">
        <v>0</v>
      </c>
    </row>
    <row r="1511" spans="1:4" x14ac:dyDescent="0.25">
      <c r="A1511" s="74">
        <v>1498</v>
      </c>
      <c r="B1511" s="74">
        <v>1498</v>
      </c>
      <c r="C1511" s="74">
        <v>1</v>
      </c>
      <c r="D1511" s="74">
        <v>0</v>
      </c>
    </row>
    <row r="1512" spans="1:4" x14ac:dyDescent="0.25">
      <c r="A1512" s="74">
        <v>1499</v>
      </c>
      <c r="B1512" s="74">
        <v>1499</v>
      </c>
      <c r="C1512" s="74">
        <v>1</v>
      </c>
      <c r="D1512" s="74">
        <v>0</v>
      </c>
    </row>
    <row r="1513" spans="1:4" x14ac:dyDescent="0.25">
      <c r="A1513" s="74">
        <v>1500</v>
      </c>
      <c r="B1513" s="74">
        <v>1500</v>
      </c>
      <c r="C1513" s="74">
        <v>1</v>
      </c>
      <c r="D1513" s="74">
        <v>0</v>
      </c>
    </row>
    <row r="1514" spans="1:4" x14ac:dyDescent="0.25">
      <c r="A1514" s="74">
        <v>1501</v>
      </c>
      <c r="B1514" s="74">
        <v>1501</v>
      </c>
      <c r="C1514" s="74">
        <v>1</v>
      </c>
      <c r="D1514" s="74">
        <v>0</v>
      </c>
    </row>
    <row r="1515" spans="1:4" x14ac:dyDescent="0.25">
      <c r="A1515" s="74">
        <v>1502</v>
      </c>
      <c r="B1515" s="74">
        <v>1502</v>
      </c>
      <c r="C1515" s="74">
        <v>1</v>
      </c>
      <c r="D1515" s="74">
        <v>0</v>
      </c>
    </row>
    <row r="1516" spans="1:4" x14ac:dyDescent="0.25">
      <c r="A1516" s="74">
        <v>1503</v>
      </c>
      <c r="B1516" s="74">
        <v>1503</v>
      </c>
      <c r="C1516" s="74">
        <v>1</v>
      </c>
      <c r="D1516" s="74">
        <v>0</v>
      </c>
    </row>
    <row r="1517" spans="1:4" x14ac:dyDescent="0.25">
      <c r="A1517" s="74">
        <v>1504</v>
      </c>
      <c r="B1517" s="74">
        <v>1504</v>
      </c>
      <c r="C1517" s="74">
        <v>1</v>
      </c>
      <c r="D1517" s="74">
        <v>0</v>
      </c>
    </row>
    <row r="1518" spans="1:4" x14ac:dyDescent="0.25">
      <c r="A1518" s="74">
        <v>1505</v>
      </c>
      <c r="B1518" s="74">
        <v>1505</v>
      </c>
      <c r="C1518" s="74">
        <v>1</v>
      </c>
      <c r="D1518" s="74">
        <v>0</v>
      </c>
    </row>
    <row r="1519" spans="1:4" x14ac:dyDescent="0.25">
      <c r="A1519" s="74">
        <v>1506</v>
      </c>
      <c r="B1519" s="74">
        <v>1506</v>
      </c>
      <c r="C1519" s="74">
        <v>1</v>
      </c>
      <c r="D1519" s="74">
        <v>0</v>
      </c>
    </row>
    <row r="1520" spans="1:4" x14ac:dyDescent="0.25">
      <c r="A1520" s="74">
        <v>1507</v>
      </c>
      <c r="B1520" s="74">
        <v>1507</v>
      </c>
      <c r="C1520" s="74">
        <v>1</v>
      </c>
      <c r="D1520" s="74">
        <v>0</v>
      </c>
    </row>
    <row r="1521" spans="1:4" x14ac:dyDescent="0.25">
      <c r="A1521" s="74">
        <v>1508</v>
      </c>
      <c r="B1521" s="74">
        <v>1508</v>
      </c>
      <c r="C1521" s="74">
        <v>1</v>
      </c>
      <c r="D1521" s="74">
        <v>0</v>
      </c>
    </row>
    <row r="1522" spans="1:4" x14ac:dyDescent="0.25">
      <c r="A1522" s="74">
        <v>1509</v>
      </c>
      <c r="B1522" s="74">
        <v>1509</v>
      </c>
      <c r="C1522" s="74">
        <v>1</v>
      </c>
      <c r="D1522" s="74">
        <v>0</v>
      </c>
    </row>
    <row r="1523" spans="1:4" x14ac:dyDescent="0.25">
      <c r="A1523" s="74">
        <v>1510</v>
      </c>
      <c r="B1523" s="74">
        <v>1510</v>
      </c>
      <c r="C1523" s="74">
        <v>1</v>
      </c>
      <c r="D1523" s="74">
        <v>0</v>
      </c>
    </row>
    <row r="1524" spans="1:4" x14ac:dyDescent="0.25">
      <c r="A1524" s="74">
        <v>1511</v>
      </c>
      <c r="B1524" s="74">
        <v>1511</v>
      </c>
      <c r="C1524" s="74">
        <v>1</v>
      </c>
      <c r="D1524" s="74">
        <v>0</v>
      </c>
    </row>
    <row r="1525" spans="1:4" x14ac:dyDescent="0.25">
      <c r="A1525" s="74">
        <v>1512</v>
      </c>
      <c r="B1525" s="74">
        <v>1512</v>
      </c>
      <c r="C1525" s="74">
        <v>1</v>
      </c>
      <c r="D1525" s="74">
        <v>0</v>
      </c>
    </row>
    <row r="1526" spans="1:4" x14ac:dyDescent="0.25">
      <c r="A1526" s="74">
        <v>1513</v>
      </c>
      <c r="B1526" s="74">
        <v>1513</v>
      </c>
      <c r="C1526" s="74">
        <v>1</v>
      </c>
      <c r="D1526" s="74">
        <v>0</v>
      </c>
    </row>
    <row r="1527" spans="1:4" x14ac:dyDescent="0.25">
      <c r="A1527" s="74">
        <v>1514</v>
      </c>
      <c r="B1527" s="74">
        <v>1514</v>
      </c>
      <c r="C1527" s="74">
        <v>1</v>
      </c>
      <c r="D1527" s="74">
        <v>0</v>
      </c>
    </row>
    <row r="1528" spans="1:4" x14ac:dyDescent="0.25">
      <c r="A1528" s="74">
        <v>1515</v>
      </c>
      <c r="B1528" s="74">
        <v>1515</v>
      </c>
      <c r="C1528" s="74">
        <v>1</v>
      </c>
      <c r="D1528" s="74">
        <v>0</v>
      </c>
    </row>
    <row r="1529" spans="1:4" x14ac:dyDescent="0.25">
      <c r="A1529" s="74">
        <v>1516</v>
      </c>
      <c r="B1529" s="74">
        <v>1516</v>
      </c>
      <c r="C1529" s="74">
        <v>1</v>
      </c>
      <c r="D1529" s="74">
        <v>0</v>
      </c>
    </row>
    <row r="1530" spans="1:4" x14ac:dyDescent="0.25">
      <c r="A1530" s="74">
        <v>1517</v>
      </c>
      <c r="B1530" s="74">
        <v>1517</v>
      </c>
      <c r="C1530" s="74">
        <v>1</v>
      </c>
      <c r="D1530" s="74">
        <v>0</v>
      </c>
    </row>
    <row r="1531" spans="1:4" x14ac:dyDescent="0.25">
      <c r="A1531" s="74">
        <v>1518</v>
      </c>
      <c r="B1531" s="74">
        <v>1518</v>
      </c>
      <c r="C1531" s="74">
        <v>1</v>
      </c>
      <c r="D1531" s="74">
        <v>0</v>
      </c>
    </row>
    <row r="1532" spans="1:4" x14ac:dyDescent="0.25">
      <c r="A1532" s="74">
        <v>1519</v>
      </c>
      <c r="B1532" s="74">
        <v>1519</v>
      </c>
      <c r="C1532" s="74">
        <v>1</v>
      </c>
      <c r="D1532" s="74">
        <v>0</v>
      </c>
    </row>
    <row r="1533" spans="1:4" x14ac:dyDescent="0.25">
      <c r="A1533" s="74">
        <v>1520</v>
      </c>
      <c r="B1533" s="74">
        <v>1520</v>
      </c>
      <c r="C1533" s="74">
        <v>1</v>
      </c>
      <c r="D1533" s="74">
        <v>0</v>
      </c>
    </row>
    <row r="1534" spans="1:4" x14ac:dyDescent="0.25">
      <c r="A1534" s="74">
        <v>1521</v>
      </c>
      <c r="B1534" s="74">
        <v>1521</v>
      </c>
      <c r="C1534" s="74">
        <v>1</v>
      </c>
      <c r="D1534" s="74">
        <v>0</v>
      </c>
    </row>
    <row r="1535" spans="1:4" x14ac:dyDescent="0.25">
      <c r="A1535" s="74">
        <v>1522</v>
      </c>
      <c r="B1535" s="74">
        <v>1522</v>
      </c>
      <c r="C1535" s="74">
        <v>1</v>
      </c>
      <c r="D1535" s="74">
        <v>0</v>
      </c>
    </row>
    <row r="1536" spans="1:4" x14ac:dyDescent="0.25">
      <c r="A1536" s="74">
        <v>1523</v>
      </c>
      <c r="B1536" s="74">
        <v>1523</v>
      </c>
      <c r="C1536" s="74">
        <v>1</v>
      </c>
      <c r="D1536" s="74">
        <v>0</v>
      </c>
    </row>
    <row r="1537" spans="1:4" x14ac:dyDescent="0.25">
      <c r="A1537" s="74">
        <v>1524</v>
      </c>
      <c r="B1537" s="74">
        <v>1524</v>
      </c>
      <c r="C1537" s="74">
        <v>1</v>
      </c>
      <c r="D1537" s="74">
        <v>0</v>
      </c>
    </row>
    <row r="1538" spans="1:4" x14ac:dyDescent="0.25">
      <c r="A1538" s="74">
        <v>1525</v>
      </c>
      <c r="B1538" s="74">
        <v>1525</v>
      </c>
      <c r="C1538" s="74">
        <v>1</v>
      </c>
      <c r="D1538" s="74">
        <v>0</v>
      </c>
    </row>
    <row r="1539" spans="1:4" x14ac:dyDescent="0.25">
      <c r="A1539" s="74">
        <v>1526</v>
      </c>
      <c r="B1539" s="74">
        <v>1526</v>
      </c>
      <c r="C1539" s="74">
        <v>1</v>
      </c>
      <c r="D1539" s="74">
        <v>0</v>
      </c>
    </row>
    <row r="1540" spans="1:4" x14ac:dyDescent="0.25">
      <c r="A1540" s="74">
        <v>1527</v>
      </c>
      <c r="B1540" s="74">
        <v>1527</v>
      </c>
      <c r="C1540" s="74">
        <v>1</v>
      </c>
      <c r="D1540" s="74">
        <v>0</v>
      </c>
    </row>
    <row r="1541" spans="1:4" x14ac:dyDescent="0.25">
      <c r="A1541" s="74">
        <v>1528</v>
      </c>
      <c r="B1541" s="74">
        <v>1528</v>
      </c>
      <c r="C1541" s="74">
        <v>1</v>
      </c>
      <c r="D1541" s="74">
        <v>0</v>
      </c>
    </row>
    <row r="1542" spans="1:4" x14ac:dyDescent="0.25">
      <c r="A1542" s="74">
        <v>1529</v>
      </c>
      <c r="B1542" s="74">
        <v>1529</v>
      </c>
      <c r="C1542" s="74">
        <v>1</v>
      </c>
      <c r="D1542" s="74">
        <v>0</v>
      </c>
    </row>
    <row r="1543" spans="1:4" x14ac:dyDescent="0.25">
      <c r="A1543" s="74">
        <v>1530</v>
      </c>
      <c r="B1543" s="74">
        <v>1530</v>
      </c>
      <c r="C1543" s="74">
        <v>1</v>
      </c>
      <c r="D1543" s="74">
        <v>0</v>
      </c>
    </row>
    <row r="1544" spans="1:4" x14ac:dyDescent="0.25">
      <c r="A1544" s="74">
        <v>1531</v>
      </c>
      <c r="B1544" s="74">
        <v>1531</v>
      </c>
      <c r="C1544" s="74">
        <v>1</v>
      </c>
      <c r="D1544" s="74">
        <v>0</v>
      </c>
    </row>
    <row r="1545" spans="1:4" x14ac:dyDescent="0.25">
      <c r="A1545" s="74">
        <v>1532</v>
      </c>
      <c r="B1545" s="74">
        <v>1532</v>
      </c>
      <c r="C1545" s="74">
        <v>1</v>
      </c>
      <c r="D1545" s="74">
        <v>0</v>
      </c>
    </row>
    <row r="1546" spans="1:4" x14ac:dyDescent="0.25">
      <c r="A1546" s="74">
        <v>1533</v>
      </c>
      <c r="B1546" s="74">
        <v>1533</v>
      </c>
      <c r="C1546" s="74">
        <v>1</v>
      </c>
      <c r="D1546" s="74">
        <v>0</v>
      </c>
    </row>
  </sheetData>
  <hyperlinks>
    <hyperlink ref="A1" location="'Main menu'!A1" display="'Main menu'!A1"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61"/>
  <sheetViews>
    <sheetView workbookViewId="0">
      <selection activeCell="K20" sqref="K20"/>
    </sheetView>
  </sheetViews>
  <sheetFormatPr defaultRowHeight="15" x14ac:dyDescent="0.25"/>
  <sheetData>
    <row r="1" spans="1:6" x14ac:dyDescent="0.25">
      <c r="A1" s="11" t="s">
        <v>13</v>
      </c>
      <c r="B1" s="74"/>
      <c r="C1" s="74"/>
      <c r="D1" s="74"/>
      <c r="E1" s="74"/>
      <c r="F1" s="74"/>
    </row>
    <row r="3" spans="1:6" s="13" customFormat="1" x14ac:dyDescent="0.25">
      <c r="A3" s="77" t="s">
        <v>990</v>
      </c>
      <c r="B3" s="77"/>
      <c r="C3" s="77"/>
      <c r="D3" s="77"/>
      <c r="E3" s="77"/>
      <c r="F3" s="77"/>
    </row>
    <row r="4" spans="1:6" x14ac:dyDescent="0.25">
      <c r="A4" s="74" t="s">
        <v>978</v>
      </c>
      <c r="B4" s="74" t="s">
        <v>979</v>
      </c>
      <c r="C4" s="74"/>
      <c r="D4" s="74"/>
      <c r="E4" s="74"/>
      <c r="F4" s="74"/>
    </row>
    <row r="6" spans="1:6" x14ac:dyDescent="0.25">
      <c r="A6" s="74" t="s">
        <v>980</v>
      </c>
      <c r="B6" s="74"/>
      <c r="C6" s="74"/>
      <c r="D6" s="74"/>
      <c r="E6" s="74"/>
      <c r="F6" s="74"/>
    </row>
    <row r="7" spans="1:6" x14ac:dyDescent="0.25">
      <c r="A7" s="77" t="s">
        <v>991</v>
      </c>
      <c r="B7" s="74" t="s">
        <v>992</v>
      </c>
      <c r="C7" s="74"/>
      <c r="D7" s="74"/>
      <c r="E7" s="74"/>
      <c r="F7" s="74"/>
    </row>
    <row r="8" spans="1:6" x14ac:dyDescent="0.25">
      <c r="A8" s="77" t="s">
        <v>993</v>
      </c>
      <c r="B8" s="74" t="s">
        <v>994</v>
      </c>
      <c r="C8" s="74"/>
      <c r="D8" s="74"/>
      <c r="E8" s="74"/>
      <c r="F8" s="74"/>
    </row>
    <row r="9" spans="1:6" x14ac:dyDescent="0.25">
      <c r="A9" s="77" t="s">
        <v>995</v>
      </c>
      <c r="B9" s="74" t="s">
        <v>996</v>
      </c>
      <c r="C9" s="74"/>
      <c r="D9" s="74"/>
      <c r="E9" s="74"/>
      <c r="F9" s="74"/>
    </row>
    <row r="10" spans="1:6" x14ac:dyDescent="0.25">
      <c r="A10" s="77" t="s">
        <v>997</v>
      </c>
      <c r="B10" s="74" t="s">
        <v>998</v>
      </c>
      <c r="C10" s="74"/>
      <c r="D10" s="74"/>
      <c r="E10" s="74"/>
      <c r="F10" s="74"/>
    </row>
    <row r="11" spans="1:6" x14ac:dyDescent="0.25">
      <c r="A11" s="77" t="s">
        <v>999</v>
      </c>
      <c r="B11" s="74" t="s">
        <v>1000</v>
      </c>
      <c r="C11" s="74"/>
      <c r="D11" s="74"/>
      <c r="E11" s="74"/>
      <c r="F11" s="74"/>
    </row>
    <row r="12" spans="1:6" x14ac:dyDescent="0.25">
      <c r="A12" s="77" t="s">
        <v>1001</v>
      </c>
      <c r="B12" s="74" t="s">
        <v>1002</v>
      </c>
      <c r="C12" s="74"/>
      <c r="D12" s="74"/>
      <c r="E12" s="74"/>
      <c r="F12" s="74"/>
    </row>
    <row r="15" spans="1:6" s="13" customFormat="1" x14ac:dyDescent="0.25">
      <c r="A15" s="77" t="s">
        <v>991</v>
      </c>
      <c r="B15" s="77" t="s">
        <v>993</v>
      </c>
      <c r="C15" s="77" t="s">
        <v>995</v>
      </c>
      <c r="D15" s="77" t="s">
        <v>997</v>
      </c>
      <c r="E15" s="77" t="s">
        <v>999</v>
      </c>
      <c r="F15" s="77" t="s">
        <v>1001</v>
      </c>
    </row>
    <row r="16" spans="1:6" x14ac:dyDescent="0.25">
      <c r="A16" s="74">
        <v>1</v>
      </c>
      <c r="B16" s="74">
        <v>59</v>
      </c>
      <c r="C16" s="74">
        <v>6693312</v>
      </c>
      <c r="D16" s="74">
        <v>1961955</v>
      </c>
      <c r="E16" s="74">
        <v>10</v>
      </c>
      <c r="F16" s="74">
        <v>0</v>
      </c>
    </row>
    <row r="17" spans="1:6" x14ac:dyDescent="0.25">
      <c r="A17" s="74">
        <v>2</v>
      </c>
      <c r="B17" s="74">
        <v>66</v>
      </c>
      <c r="C17" s="74">
        <v>6689392</v>
      </c>
      <c r="D17" s="74">
        <v>1956468</v>
      </c>
      <c r="E17" s="74">
        <v>10</v>
      </c>
      <c r="F17" s="74">
        <v>0</v>
      </c>
    </row>
    <row r="18" spans="1:6" x14ac:dyDescent="0.25">
      <c r="A18" s="74">
        <v>3</v>
      </c>
      <c r="B18" s="74">
        <v>95</v>
      </c>
      <c r="C18" s="74">
        <v>6649326</v>
      </c>
      <c r="D18" s="74">
        <v>1962343</v>
      </c>
      <c r="E18" s="74">
        <v>50</v>
      </c>
      <c r="F18" s="74">
        <v>0</v>
      </c>
    </row>
    <row r="19" spans="1:6" x14ac:dyDescent="0.25">
      <c r="A19" s="74">
        <v>4</v>
      </c>
      <c r="B19" s="74">
        <v>97</v>
      </c>
      <c r="C19" s="74">
        <v>6682938</v>
      </c>
      <c r="D19" s="74">
        <v>1970461</v>
      </c>
      <c r="E19" s="74">
        <v>50</v>
      </c>
      <c r="F19" s="74">
        <v>0</v>
      </c>
    </row>
    <row r="20" spans="1:6" x14ac:dyDescent="0.25">
      <c r="A20" s="74">
        <v>5</v>
      </c>
      <c r="B20" s="74">
        <v>97</v>
      </c>
      <c r="C20" s="74">
        <v>6682166</v>
      </c>
      <c r="D20" s="74">
        <v>1971895</v>
      </c>
      <c r="E20" s="74">
        <v>50</v>
      </c>
      <c r="F20" s="74">
        <v>0</v>
      </c>
    </row>
    <row r="21" spans="1:6" x14ac:dyDescent="0.25">
      <c r="A21" s="74">
        <v>6</v>
      </c>
      <c r="B21" s="74">
        <v>134</v>
      </c>
      <c r="C21" s="74">
        <v>6629037</v>
      </c>
      <c r="D21" s="74">
        <v>2001368</v>
      </c>
      <c r="E21" s="74">
        <v>20</v>
      </c>
      <c r="F21" s="74">
        <v>0</v>
      </c>
    </row>
    <row r="22" spans="1:6" x14ac:dyDescent="0.25">
      <c r="A22" s="74">
        <v>7</v>
      </c>
      <c r="B22" s="74">
        <v>165</v>
      </c>
      <c r="C22" s="74">
        <v>6773188</v>
      </c>
      <c r="D22" s="74">
        <v>2038715</v>
      </c>
      <c r="E22" s="74">
        <v>50</v>
      </c>
      <c r="F22" s="74">
        <v>0</v>
      </c>
    </row>
    <row r="23" spans="1:6" x14ac:dyDescent="0.25">
      <c r="A23" s="74">
        <v>8</v>
      </c>
      <c r="B23" s="74">
        <v>167</v>
      </c>
      <c r="C23" s="74">
        <v>6775733</v>
      </c>
      <c r="D23" s="74">
        <v>2032274</v>
      </c>
      <c r="E23" s="74">
        <v>50</v>
      </c>
      <c r="F23" s="74">
        <v>0</v>
      </c>
    </row>
    <row r="24" spans="1:6" x14ac:dyDescent="0.25">
      <c r="A24" s="74">
        <v>9</v>
      </c>
      <c r="B24" s="74">
        <v>174</v>
      </c>
      <c r="C24" s="74">
        <v>6767490</v>
      </c>
      <c r="D24" s="74">
        <v>2034085</v>
      </c>
      <c r="E24" s="74">
        <v>50</v>
      </c>
      <c r="F24" s="74">
        <v>0</v>
      </c>
    </row>
    <row r="25" spans="1:6" x14ac:dyDescent="0.25">
      <c r="A25" s="74">
        <v>10</v>
      </c>
      <c r="B25" s="74">
        <v>180</v>
      </c>
      <c r="C25" s="74">
        <v>6765388</v>
      </c>
      <c r="D25" s="74">
        <v>2036235</v>
      </c>
      <c r="E25" s="74">
        <v>50</v>
      </c>
      <c r="F25" s="74">
        <v>0</v>
      </c>
    </row>
    <row r="26" spans="1:6" x14ac:dyDescent="0.25">
      <c r="A26" s="74">
        <v>11</v>
      </c>
      <c r="B26" s="74">
        <v>226</v>
      </c>
      <c r="C26" s="74">
        <v>6726450</v>
      </c>
      <c r="D26" s="74">
        <v>1987951</v>
      </c>
      <c r="E26" s="74">
        <v>416</v>
      </c>
      <c r="F26" s="74">
        <v>0</v>
      </c>
    </row>
    <row r="27" spans="1:6" x14ac:dyDescent="0.25">
      <c r="A27" s="74">
        <v>12</v>
      </c>
      <c r="B27" s="74">
        <v>243</v>
      </c>
      <c r="C27" s="74">
        <v>6716365</v>
      </c>
      <c r="D27" s="74">
        <v>1982671</v>
      </c>
      <c r="E27" s="74">
        <v>45</v>
      </c>
      <c r="F27" s="74">
        <v>0</v>
      </c>
    </row>
    <row r="28" spans="1:6" x14ac:dyDescent="0.25">
      <c r="A28" s="74">
        <v>13</v>
      </c>
      <c r="B28" s="74">
        <v>343</v>
      </c>
      <c r="C28" s="74">
        <v>6721064</v>
      </c>
      <c r="D28" s="74">
        <v>1982407</v>
      </c>
      <c r="E28" s="74">
        <v>150</v>
      </c>
      <c r="F28" s="74">
        <v>0</v>
      </c>
    </row>
    <row r="29" spans="1:6" x14ac:dyDescent="0.25">
      <c r="A29" s="74">
        <v>14</v>
      </c>
      <c r="B29" s="74">
        <v>498</v>
      </c>
      <c r="C29" s="74">
        <v>6724458</v>
      </c>
      <c r="D29" s="74">
        <v>1942729</v>
      </c>
      <c r="E29" s="74">
        <v>10</v>
      </c>
      <c r="F29" s="74">
        <v>0</v>
      </c>
    </row>
    <row r="30" spans="1:6" x14ac:dyDescent="0.25">
      <c r="A30" s="74">
        <v>15</v>
      </c>
      <c r="B30" s="74">
        <v>520</v>
      </c>
      <c r="C30" s="74">
        <v>6731572</v>
      </c>
      <c r="D30" s="74">
        <v>1960390</v>
      </c>
      <c r="E30" s="74">
        <v>299</v>
      </c>
      <c r="F30" s="74">
        <v>0</v>
      </c>
    </row>
    <row r="31" spans="1:6" x14ac:dyDescent="0.25">
      <c r="A31" s="74">
        <v>16</v>
      </c>
      <c r="B31" s="74">
        <v>533</v>
      </c>
      <c r="C31" s="74">
        <v>6796267</v>
      </c>
      <c r="D31" s="74">
        <v>2009072</v>
      </c>
      <c r="E31" s="74">
        <v>102</v>
      </c>
      <c r="F31" s="74">
        <v>0</v>
      </c>
    </row>
    <row r="32" spans="1:6" x14ac:dyDescent="0.25">
      <c r="A32" s="74">
        <v>17</v>
      </c>
      <c r="B32" s="74">
        <v>545</v>
      </c>
      <c r="C32" s="74">
        <v>6794404</v>
      </c>
      <c r="D32" s="74">
        <v>1998194</v>
      </c>
      <c r="E32" s="74">
        <v>216</v>
      </c>
      <c r="F32" s="74">
        <v>0</v>
      </c>
    </row>
    <row r="33" spans="1:6" x14ac:dyDescent="0.25">
      <c r="A33" s="74">
        <v>18</v>
      </c>
      <c r="B33" s="74">
        <v>546</v>
      </c>
      <c r="C33" s="74">
        <v>6795037</v>
      </c>
      <c r="D33" s="74">
        <v>2004266</v>
      </c>
      <c r="E33" s="74">
        <v>165</v>
      </c>
      <c r="F33" s="74">
        <v>0</v>
      </c>
    </row>
    <row r="34" spans="1:6" x14ac:dyDescent="0.25">
      <c r="A34" s="74">
        <v>19</v>
      </c>
      <c r="B34" s="74">
        <v>559</v>
      </c>
      <c r="C34" s="74">
        <v>6786276</v>
      </c>
      <c r="D34" s="74">
        <v>1992027</v>
      </c>
      <c r="E34" s="74">
        <v>432</v>
      </c>
      <c r="F34" s="74">
        <v>0</v>
      </c>
    </row>
    <row r="35" spans="1:6" x14ac:dyDescent="0.25">
      <c r="A35" s="74">
        <v>20</v>
      </c>
      <c r="B35" s="74">
        <v>690</v>
      </c>
      <c r="C35" s="74">
        <v>6710699</v>
      </c>
      <c r="D35" s="74">
        <v>1948924</v>
      </c>
      <c r="E35" s="74">
        <v>423</v>
      </c>
      <c r="F35" s="74">
        <v>0</v>
      </c>
    </row>
    <row r="36" spans="1:6" x14ac:dyDescent="0.25">
      <c r="A36" s="74">
        <v>21</v>
      </c>
      <c r="B36" s="74">
        <v>693</v>
      </c>
      <c r="C36" s="74">
        <v>6711733</v>
      </c>
      <c r="D36" s="74">
        <v>1943471</v>
      </c>
      <c r="E36" s="74">
        <v>1076</v>
      </c>
      <c r="F36" s="74">
        <v>0</v>
      </c>
    </row>
    <row r="37" spans="1:6" x14ac:dyDescent="0.25">
      <c r="A37" s="74">
        <v>22</v>
      </c>
      <c r="B37" s="74">
        <v>703</v>
      </c>
      <c r="C37" s="74">
        <v>6713840</v>
      </c>
      <c r="D37" s="74">
        <v>1938453</v>
      </c>
      <c r="E37" s="74">
        <v>690</v>
      </c>
      <c r="F37" s="74">
        <v>0</v>
      </c>
    </row>
    <row r="38" spans="1:6" x14ac:dyDescent="0.25">
      <c r="A38" s="74">
        <v>23</v>
      </c>
      <c r="B38" s="74">
        <v>718</v>
      </c>
      <c r="C38" s="74">
        <v>6729125</v>
      </c>
      <c r="D38" s="74">
        <v>1926546</v>
      </c>
      <c r="E38" s="74">
        <v>10</v>
      </c>
      <c r="F38" s="74">
        <v>0</v>
      </c>
    </row>
    <row r="39" spans="1:6" x14ac:dyDescent="0.25">
      <c r="A39" s="74">
        <v>24</v>
      </c>
      <c r="B39" s="74">
        <v>722</v>
      </c>
      <c r="C39" s="74">
        <v>6730253</v>
      </c>
      <c r="D39" s="74">
        <v>1911822</v>
      </c>
      <c r="E39" s="74">
        <v>10</v>
      </c>
      <c r="F39" s="74">
        <v>0</v>
      </c>
    </row>
    <row r="40" spans="1:6" x14ac:dyDescent="0.25">
      <c r="A40" s="74">
        <v>25</v>
      </c>
      <c r="B40" s="74">
        <v>852</v>
      </c>
      <c r="C40" s="74">
        <v>6856987</v>
      </c>
      <c r="D40" s="74">
        <v>2004293</v>
      </c>
      <c r="E40" s="74">
        <v>50</v>
      </c>
      <c r="F40" s="74">
        <v>0</v>
      </c>
    </row>
    <row r="41" spans="1:6" x14ac:dyDescent="0.25">
      <c r="A41" s="74">
        <v>26</v>
      </c>
      <c r="B41" s="74">
        <v>853</v>
      </c>
      <c r="C41" s="74">
        <v>6865216</v>
      </c>
      <c r="D41" s="74">
        <v>2006338</v>
      </c>
      <c r="E41" s="74">
        <v>50</v>
      </c>
      <c r="F41" s="74">
        <v>0</v>
      </c>
    </row>
    <row r="42" spans="1:6" x14ac:dyDescent="0.25">
      <c r="A42" s="74">
        <v>27</v>
      </c>
      <c r="B42" s="74">
        <v>899</v>
      </c>
      <c r="C42" s="74">
        <v>6771888</v>
      </c>
      <c r="D42" s="74">
        <v>1982512</v>
      </c>
      <c r="E42" s="74">
        <v>487</v>
      </c>
      <c r="F42" s="74">
        <v>0</v>
      </c>
    </row>
    <row r="43" spans="1:6" x14ac:dyDescent="0.25">
      <c r="A43" s="74">
        <v>28</v>
      </c>
      <c r="B43" s="74">
        <v>901</v>
      </c>
      <c r="C43" s="74">
        <v>6759542</v>
      </c>
      <c r="D43" s="74">
        <v>1975441</v>
      </c>
      <c r="E43" s="74">
        <v>235</v>
      </c>
      <c r="F43" s="74">
        <v>0</v>
      </c>
    </row>
    <row r="44" spans="1:6" x14ac:dyDescent="0.25">
      <c r="A44" s="74">
        <v>29</v>
      </c>
      <c r="B44" s="74">
        <v>905</v>
      </c>
      <c r="C44" s="74">
        <v>6750391</v>
      </c>
      <c r="D44" s="74">
        <v>1969611</v>
      </c>
      <c r="E44" s="74">
        <v>406</v>
      </c>
      <c r="F44" s="74">
        <v>0</v>
      </c>
    </row>
    <row r="45" spans="1:6" x14ac:dyDescent="0.25">
      <c r="A45" s="74">
        <v>30</v>
      </c>
      <c r="B45" s="74">
        <v>907</v>
      </c>
      <c r="C45" s="74">
        <v>6741181</v>
      </c>
      <c r="D45" s="74">
        <v>1963294</v>
      </c>
      <c r="E45" s="74">
        <v>498</v>
      </c>
      <c r="F45" s="74">
        <v>0</v>
      </c>
    </row>
    <row r="46" spans="1:6" x14ac:dyDescent="0.25">
      <c r="A46" s="74">
        <v>31</v>
      </c>
      <c r="B46" s="74">
        <v>911</v>
      </c>
      <c r="C46" s="74">
        <v>6749304</v>
      </c>
      <c r="D46" s="74">
        <v>1959992</v>
      </c>
      <c r="E46" s="74">
        <v>10</v>
      </c>
      <c r="F46" s="74">
        <v>0</v>
      </c>
    </row>
    <row r="47" spans="1:6" x14ac:dyDescent="0.25">
      <c r="A47" s="74">
        <v>32</v>
      </c>
      <c r="B47" s="74">
        <v>912</v>
      </c>
      <c r="C47" s="74">
        <v>6739297</v>
      </c>
      <c r="D47" s="74">
        <v>1912150</v>
      </c>
      <c r="E47" s="74">
        <v>10</v>
      </c>
      <c r="F47" s="74">
        <v>0</v>
      </c>
    </row>
    <row r="48" spans="1:6" x14ac:dyDescent="0.25">
      <c r="A48" s="74">
        <v>33</v>
      </c>
      <c r="B48" s="74">
        <v>913</v>
      </c>
      <c r="C48" s="74">
        <v>6733445</v>
      </c>
      <c r="D48" s="74">
        <v>1922146</v>
      </c>
      <c r="E48" s="74">
        <v>10</v>
      </c>
      <c r="F48" s="74">
        <v>0</v>
      </c>
    </row>
    <row r="49" spans="1:6" x14ac:dyDescent="0.25">
      <c r="A49" s="74">
        <v>34</v>
      </c>
      <c r="B49" s="74">
        <v>927</v>
      </c>
      <c r="C49" s="74">
        <v>6725975</v>
      </c>
      <c r="D49" s="74">
        <v>1934201</v>
      </c>
      <c r="E49" s="74">
        <v>10</v>
      </c>
      <c r="F49" s="74">
        <v>0</v>
      </c>
    </row>
    <row r="50" spans="1:6" x14ac:dyDescent="0.25">
      <c r="A50" s="74">
        <v>35</v>
      </c>
      <c r="B50" s="74">
        <v>933</v>
      </c>
      <c r="C50" s="74">
        <v>6822328</v>
      </c>
      <c r="D50" s="74">
        <v>2091528</v>
      </c>
      <c r="E50" s="74">
        <v>50</v>
      </c>
      <c r="F50" s="74">
        <v>0</v>
      </c>
    </row>
    <row r="51" spans="1:6" x14ac:dyDescent="0.25">
      <c r="A51" s="74">
        <v>36</v>
      </c>
      <c r="B51" s="74">
        <v>945</v>
      </c>
      <c r="C51" s="74">
        <v>6809341</v>
      </c>
      <c r="D51" s="74">
        <v>2083292</v>
      </c>
      <c r="E51" s="74">
        <v>50</v>
      </c>
      <c r="F51" s="74">
        <v>0</v>
      </c>
    </row>
    <row r="52" spans="1:6" x14ac:dyDescent="0.25">
      <c r="A52" s="74">
        <v>37</v>
      </c>
      <c r="B52" s="74">
        <v>958</v>
      </c>
      <c r="C52" s="74">
        <v>6792236</v>
      </c>
      <c r="D52" s="74">
        <v>2061933</v>
      </c>
      <c r="E52" s="74">
        <v>50</v>
      </c>
      <c r="F52" s="74">
        <v>0</v>
      </c>
    </row>
    <row r="53" spans="1:6" x14ac:dyDescent="0.25">
      <c r="A53" s="74">
        <v>38</v>
      </c>
      <c r="B53" s="74">
        <v>1007</v>
      </c>
      <c r="C53" s="74">
        <v>6908413</v>
      </c>
      <c r="D53" s="74">
        <v>2031139</v>
      </c>
      <c r="E53" s="74">
        <v>50</v>
      </c>
      <c r="F53" s="74">
        <v>0</v>
      </c>
    </row>
    <row r="54" spans="1:6" x14ac:dyDescent="0.25">
      <c r="A54" s="74">
        <v>39</v>
      </c>
      <c r="B54" s="74">
        <v>1026</v>
      </c>
      <c r="C54" s="74">
        <v>6848829</v>
      </c>
      <c r="D54" s="74">
        <v>2003526</v>
      </c>
      <c r="E54" s="74">
        <v>50</v>
      </c>
      <c r="F54" s="74">
        <v>0</v>
      </c>
    </row>
    <row r="55" spans="1:6" x14ac:dyDescent="0.25">
      <c r="A55" s="74">
        <v>40</v>
      </c>
      <c r="B55" s="74">
        <v>1031</v>
      </c>
      <c r="C55" s="74">
        <v>6894208</v>
      </c>
      <c r="D55" s="74">
        <v>2028695</v>
      </c>
      <c r="E55" s="74">
        <v>50</v>
      </c>
      <c r="F55" s="74">
        <v>0</v>
      </c>
    </row>
    <row r="56" spans="1:6" x14ac:dyDescent="0.25">
      <c r="A56" s="74">
        <v>41</v>
      </c>
      <c r="B56" s="74">
        <v>1056</v>
      </c>
      <c r="C56" s="74">
        <v>6846834</v>
      </c>
      <c r="D56" s="74">
        <v>2130636</v>
      </c>
      <c r="E56" s="74">
        <v>50</v>
      </c>
      <c r="F56" s="74">
        <v>0</v>
      </c>
    </row>
    <row r="57" spans="1:6" x14ac:dyDescent="0.25">
      <c r="A57" s="74">
        <v>42</v>
      </c>
      <c r="B57" s="74">
        <v>1085</v>
      </c>
      <c r="C57" s="74">
        <v>6751640</v>
      </c>
      <c r="D57" s="74">
        <v>2043246</v>
      </c>
      <c r="E57" s="74">
        <v>50</v>
      </c>
      <c r="F57" s="74">
        <v>0</v>
      </c>
    </row>
    <row r="58" spans="1:6" x14ac:dyDescent="0.25">
      <c r="A58" s="74">
        <v>43</v>
      </c>
      <c r="B58" s="74">
        <v>1090</v>
      </c>
      <c r="C58" s="74">
        <v>6767795</v>
      </c>
      <c r="D58" s="74">
        <v>2045905</v>
      </c>
      <c r="E58" s="74">
        <v>50</v>
      </c>
      <c r="F58" s="74">
        <v>0</v>
      </c>
    </row>
    <row r="59" spans="1:6" x14ac:dyDescent="0.25">
      <c r="A59" s="74">
        <v>44</v>
      </c>
      <c r="B59" s="74">
        <v>1094</v>
      </c>
      <c r="C59" s="74">
        <v>6827727</v>
      </c>
      <c r="D59" s="74">
        <v>2003098</v>
      </c>
      <c r="E59" s="74">
        <v>50</v>
      </c>
      <c r="F59" s="74">
        <v>0</v>
      </c>
    </row>
    <row r="60" spans="1:6" x14ac:dyDescent="0.25">
      <c r="A60" s="74">
        <v>45</v>
      </c>
      <c r="B60" s="74">
        <v>1132</v>
      </c>
      <c r="C60" s="74">
        <v>6711848</v>
      </c>
      <c r="D60" s="74">
        <v>1913662</v>
      </c>
      <c r="E60" s="74">
        <v>10</v>
      </c>
      <c r="F60" s="74">
        <v>0</v>
      </c>
    </row>
    <row r="61" spans="1:6" x14ac:dyDescent="0.25">
      <c r="A61" s="74">
        <v>46</v>
      </c>
      <c r="B61" s="74">
        <v>1142</v>
      </c>
      <c r="C61" s="74">
        <v>6733399</v>
      </c>
      <c r="D61" s="74">
        <v>1996654</v>
      </c>
      <c r="E61" s="74">
        <v>800</v>
      </c>
      <c r="F61" s="74">
        <v>0</v>
      </c>
    </row>
  </sheetData>
  <hyperlinks>
    <hyperlink ref="A1" location="'Main menu'!A1" display="'Main menu'!A1"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DDDCA872B35146BACD12AF113E10E2" ma:contentTypeVersion="11" ma:contentTypeDescription="Create a new document." ma:contentTypeScope="" ma:versionID="4cf36f1e4c4c94653d2e9752a1999b50">
  <xsd:schema xmlns:xsd="http://www.w3.org/2001/XMLSchema" xmlns:xs="http://www.w3.org/2001/XMLSchema" xmlns:p="http://schemas.microsoft.com/office/2006/metadata/properties" xmlns:ns2="25a94bb0-6460-4ca1-8de4-631d22d9a893" xmlns:ns3="e7449ca1-7337-4f92-8d11-8333e51de2d9" targetNamespace="http://schemas.microsoft.com/office/2006/metadata/properties" ma:root="true" ma:fieldsID="e98968209e61e62d47eba6a819a608e3" ns2:_="" ns3:_="">
    <xsd:import namespace="25a94bb0-6460-4ca1-8de4-631d22d9a893"/>
    <xsd:import namespace="e7449ca1-7337-4f92-8d11-8333e51de2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94bb0-6460-4ca1-8de4-631d22d9a8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449ca1-7337-4f92-8d11-8333e51de2d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1CA663-7A72-4BF3-ABAA-48B74932D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94bb0-6460-4ca1-8de4-631d22d9a893"/>
    <ds:schemaRef ds:uri="e7449ca1-7337-4f92-8d11-8333e51de2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BCA6AF-0E5E-40FA-B439-3A81A1388C3C}">
  <ds:schemaRefs>
    <ds:schemaRef ds:uri="http://schemas.microsoft.com/sharepoint/v3/contenttype/forms"/>
  </ds:schemaRefs>
</ds:datastoreItem>
</file>

<file path=customXml/itemProps3.xml><?xml version="1.0" encoding="utf-8"?>
<ds:datastoreItem xmlns:ds="http://schemas.openxmlformats.org/officeDocument/2006/customXml" ds:itemID="{83A8D602-B742-45B5-9DCD-16BD631D31D2}">
  <ds:schemaRefs>
    <ds:schemaRef ds:uri="http://schemas.microsoft.com/office/2006/documentManagement/types"/>
    <ds:schemaRef ds:uri="25a94bb0-6460-4ca1-8de4-631d22d9a893"/>
    <ds:schemaRef ds:uri="http://purl.org/dc/elements/1.1/"/>
    <ds:schemaRef ds:uri="http://schemas.microsoft.com/office/2006/metadata/properties"/>
    <ds:schemaRef ds:uri="e7449ca1-7337-4f92-8d11-8333e51de2d9"/>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 Collaboration Service</Application>
  <DocSecurity>0</DocSecurity>
  <ScaleCrop>false</ScaleCrop>
  <HeadingPairs>
    <vt:vector size="2" baseType="variant">
      <vt:variant>
        <vt:lpstr>Worksheets</vt:lpstr>
      </vt:variant>
      <vt:variant>
        <vt:i4>50</vt:i4>
      </vt:variant>
    </vt:vector>
  </HeadingPairs>
  <TitlesOfParts>
    <vt:vector size="50" baseType="lpstr">
      <vt:lpstr>Main menu</vt:lpstr>
      <vt:lpstr>Daysim Flow diagram</vt:lpstr>
      <vt:lpstr>SACOG Configuration</vt:lpstr>
      <vt:lpstr>Config XML File RSG</vt:lpstr>
      <vt:lpstr>Roster Combinations File</vt:lpstr>
      <vt:lpstr>ModelOutput</vt:lpstr>
      <vt:lpstr>Roster File</vt:lpstr>
      <vt:lpstr>Zone indexes file</vt:lpstr>
      <vt:lpstr>Park and ride node file</vt:lpstr>
      <vt:lpstr>Park and ride shadow pricing</vt:lpstr>
      <vt:lpstr>IXXI fractions file </vt:lpstr>
      <vt:lpstr>Input Parcel file </vt:lpstr>
      <vt:lpstr>Input Household</vt:lpstr>
      <vt:lpstr>Output Household  </vt:lpstr>
      <vt:lpstr>Input Person</vt:lpstr>
      <vt:lpstr>Output Person</vt:lpstr>
      <vt:lpstr>Output Houshold-day file </vt:lpstr>
      <vt:lpstr>Output Person-day file </vt:lpstr>
      <vt:lpstr>Output Tour file</vt:lpstr>
      <vt:lpstr>Output Trip file </vt:lpstr>
      <vt:lpstr>Outputs Relations</vt:lpstr>
      <vt:lpstr>PathTypeModel</vt:lpstr>
      <vt:lpstr>AutoOwnership</vt:lpstr>
      <vt:lpstr>EscortTourMode</vt:lpstr>
      <vt:lpstr>IndividualPersonDayPattern</vt:lpstr>
      <vt:lpstr>IntermediateStopGeneration</vt:lpstr>
      <vt:lpstr>IntermediateStopLocation</vt:lpstr>
      <vt:lpstr>OtherHomeBasedTourMode</vt:lpstr>
      <vt:lpstr>OtherHomeBasedTourTime</vt:lpstr>
      <vt:lpstr>OtherTourDestination</vt:lpstr>
      <vt:lpstr>PayToParkAtWorkplace</vt:lpstr>
      <vt:lpstr>PersonExactNumberOfTours</vt:lpstr>
      <vt:lpstr>School Location Lower Level</vt:lpstr>
      <vt:lpstr>School Location Upper Level</vt:lpstr>
      <vt:lpstr>SchoolTourMode</vt:lpstr>
      <vt:lpstr>SchoolTourTime</vt:lpstr>
      <vt:lpstr>TransitPassOwnership</vt:lpstr>
      <vt:lpstr>TripMode</vt:lpstr>
      <vt:lpstr>TripTime</vt:lpstr>
      <vt:lpstr>WorkBasedSubtourGeneration</vt:lpstr>
      <vt:lpstr>WorkBasedSubtourMode</vt:lpstr>
      <vt:lpstr>WorkBasedSubtourTime</vt:lpstr>
      <vt:lpstr>WorkLocation Lower Level</vt:lpstr>
      <vt:lpstr>WorkLocation Upper Level</vt:lpstr>
      <vt:lpstr>WorkTourDestination Lower Level</vt:lpstr>
      <vt:lpstr>WorkTourDestination Upper Level</vt:lpstr>
      <vt:lpstr>WorkTourMode</vt:lpstr>
      <vt:lpstr>WorkTourTime</vt:lpstr>
      <vt:lpstr>Open Source Agreement</vt:lpstr>
      <vt:lpstr>ModelInput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dc:creator>
  <cp:keywords/>
  <dc:description/>
  <cp:lastModifiedBy>Yanmei Ou</cp:lastModifiedBy>
  <cp:revision/>
  <dcterms:created xsi:type="dcterms:W3CDTF">2012-04-10T16:40:38Z</dcterms:created>
  <dcterms:modified xsi:type="dcterms:W3CDTF">2020-04-30T22:53:55Z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0x01010065DDDCA872B35146BACD12AF113E10E2</vt:lpwstr>
  </property>
</Properties>
</file>